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Üzemeltető-karbantartó spec." sheetId="1" r:id="rId1"/>
    <sheet name="Gépjárműtechnikai spec." sheetId="3" r:id="rId2"/>
    <sheet name="Épületgépészeti spec." sheetId="4" r:id="rId3"/>
    <sheet name="Járműipari beszállítói spec." sheetId="5" r:id="rId4"/>
    <sheet name="Angol nyelvű gépészmérnöki BSc" sheetId="6" r:id="rId5"/>
  </sheets>
  <definedNames>
    <definedName name="_xlnm.Print_Area" localSheetId="4">'Angol nyelvű gépészmérnöki BSc'!$A$1:$AI$85</definedName>
    <definedName name="_xlnm.Print_Area" localSheetId="2">'Épületgépészeti spec.'!$A$1:$AG$82</definedName>
    <definedName name="_xlnm.Print_Area" localSheetId="1">'Gépjárműtechnikai spec.'!$A$1:$AG$82</definedName>
    <definedName name="_xlnm.Print_Area" localSheetId="3">'Járműipari beszállítói spec.'!$A$1:$AG$82</definedName>
    <definedName name="_xlnm.Print_Area" localSheetId="0">'Üzemeltető-karbantartó spec.'!$A$1:$AG$83</definedName>
  </definedNames>
  <calcPr calcId="125725"/>
</workbook>
</file>

<file path=xl/calcChain.xml><?xml version="1.0" encoding="utf-8"?>
<calcChain xmlns="http://schemas.openxmlformats.org/spreadsheetml/2006/main">
  <c r="AI66" i="6"/>
  <c r="AE67" l="1"/>
  <c r="AD67"/>
  <c r="AA67"/>
  <c r="Z67"/>
  <c r="W67"/>
  <c r="V67"/>
  <c r="S67"/>
  <c r="R67"/>
  <c r="O67"/>
  <c r="N67"/>
  <c r="K67"/>
  <c r="J67"/>
  <c r="G67"/>
  <c r="F67"/>
  <c r="AH66"/>
  <c r="AG66"/>
  <c r="AC66"/>
  <c r="Y66"/>
  <c r="U66"/>
  <c r="Q66"/>
  <c r="M66"/>
  <c r="I66"/>
  <c r="AE73" i="5"/>
  <c r="AA73"/>
  <c r="W73"/>
  <c r="S73"/>
  <c r="O73"/>
  <c r="K73"/>
  <c r="G73"/>
  <c r="AE72"/>
  <c r="AE74" s="1"/>
  <c r="AA72"/>
  <c r="W72"/>
  <c r="W74" s="1"/>
  <c r="S72"/>
  <c r="S74" s="1"/>
  <c r="O72"/>
  <c r="O74" s="1"/>
  <c r="K72"/>
  <c r="K74" s="1"/>
  <c r="G72"/>
  <c r="G74" s="1"/>
  <c r="AF71"/>
  <c r="AD71"/>
  <c r="AC71"/>
  <c r="AB71"/>
  <c r="Z71"/>
  <c r="Y71"/>
  <c r="X71"/>
  <c r="V71"/>
  <c r="U71"/>
  <c r="T71"/>
  <c r="R71"/>
  <c r="Q71"/>
  <c r="Q75" s="1"/>
  <c r="P71"/>
  <c r="N71"/>
  <c r="M71"/>
  <c r="L71"/>
  <c r="J71"/>
  <c r="I71"/>
  <c r="I75" s="1"/>
  <c r="H71"/>
  <c r="F71"/>
  <c r="E71"/>
  <c r="AE72" i="4"/>
  <c r="AA72"/>
  <c r="W72"/>
  <c r="S72"/>
  <c r="O72"/>
  <c r="K72"/>
  <c r="G72"/>
  <c r="AE71"/>
  <c r="AA71"/>
  <c r="W71"/>
  <c r="S71"/>
  <c r="O71"/>
  <c r="K71"/>
  <c r="G71"/>
  <c r="AF70"/>
  <c r="AD70"/>
  <c r="AC70"/>
  <c r="AB70"/>
  <c r="Z70"/>
  <c r="Y70"/>
  <c r="X70"/>
  <c r="V70"/>
  <c r="U70"/>
  <c r="T70"/>
  <c r="R70"/>
  <c r="Q70"/>
  <c r="P70"/>
  <c r="N70"/>
  <c r="M70"/>
  <c r="L70"/>
  <c r="J70"/>
  <c r="I70"/>
  <c r="H70"/>
  <c r="AG71" s="1"/>
  <c r="F70"/>
  <c r="E70"/>
  <c r="AH67" i="6" l="1"/>
  <c r="Y75" i="5"/>
  <c r="AG72"/>
  <c r="AA74"/>
  <c r="E75"/>
  <c r="M75"/>
  <c r="U75"/>
  <c r="AC75"/>
  <c r="AE71" i="3"/>
  <c r="AA71"/>
  <c r="W71"/>
  <c r="S71"/>
  <c r="O71"/>
  <c r="K71"/>
  <c r="G71"/>
  <c r="AE70"/>
  <c r="AE72" s="1"/>
  <c r="AA70"/>
  <c r="W70"/>
  <c r="W72" s="1"/>
  <c r="S70"/>
  <c r="O70"/>
  <c r="O72" s="1"/>
  <c r="K70"/>
  <c r="G70"/>
  <c r="G72" s="1"/>
  <c r="AF69"/>
  <c r="AD69"/>
  <c r="AC69"/>
  <c r="AB69"/>
  <c r="Z69"/>
  <c r="Y69"/>
  <c r="X69"/>
  <c r="V69"/>
  <c r="U69"/>
  <c r="T69"/>
  <c r="R69"/>
  <c r="Q69"/>
  <c r="Q73" s="1"/>
  <c r="P69"/>
  <c r="N69"/>
  <c r="M69"/>
  <c r="L69"/>
  <c r="J69"/>
  <c r="I69"/>
  <c r="I73" s="1"/>
  <c r="H69"/>
  <c r="F69"/>
  <c r="E69"/>
  <c r="AE72" i="1"/>
  <c r="AA72"/>
  <c r="W72"/>
  <c r="S72"/>
  <c r="O72"/>
  <c r="K72"/>
  <c r="G72"/>
  <c r="AE71"/>
  <c r="AA71"/>
  <c r="W71"/>
  <c r="S71"/>
  <c r="S73" s="1"/>
  <c r="O73" s="1"/>
  <c r="O71"/>
  <c r="K71"/>
  <c r="K73" s="1"/>
  <c r="G71"/>
  <c r="G73" s="1"/>
  <c r="AF70"/>
  <c r="AD70"/>
  <c r="AC70"/>
  <c r="AC74" s="1"/>
  <c r="AB70"/>
  <c r="Z70"/>
  <c r="Y70"/>
  <c r="X70"/>
  <c r="V70"/>
  <c r="U70"/>
  <c r="U74" s="1"/>
  <c r="T70"/>
  <c r="R70"/>
  <c r="Q70"/>
  <c r="P70"/>
  <c r="N70"/>
  <c r="M70"/>
  <c r="M74" s="1"/>
  <c r="L70"/>
  <c r="J70"/>
  <c r="I70"/>
  <c r="H70"/>
  <c r="F70"/>
  <c r="E70"/>
  <c r="Y73" i="3" l="1"/>
  <c r="Q74" i="1"/>
  <c r="Y74"/>
  <c r="I74"/>
  <c r="E74" s="1"/>
  <c r="AE73" s="1"/>
  <c r="AA73" s="1"/>
  <c r="W73" s="1"/>
  <c r="E73" i="3"/>
  <c r="K72"/>
  <c r="S72"/>
  <c r="AA72"/>
  <c r="AC73"/>
  <c r="AG70"/>
  <c r="U73"/>
  <c r="M73"/>
  <c r="AG71" i="1"/>
</calcChain>
</file>

<file path=xl/sharedStrings.xml><?xml version="1.0" encoding="utf-8"?>
<sst xmlns="http://schemas.openxmlformats.org/spreadsheetml/2006/main" count="1631" uniqueCount="525">
  <si>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</si>
  <si>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</si>
  <si>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</si>
  <si>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</si>
  <si>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</si>
  <si>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</si>
  <si>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</si>
  <si>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</si>
  <si>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</si>
  <si>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</si>
  <si>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</si>
  <si>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</si>
  <si>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MFTTA31X00</t>
  </si>
  <si>
    <t>Matematika I.</t>
  </si>
  <si>
    <t>Matematika II.</t>
  </si>
  <si>
    <t>Matematika III.</t>
  </si>
  <si>
    <t>Matematika szigorlat</t>
  </si>
  <si>
    <t>MFMAT30X00</t>
  </si>
  <si>
    <t>Műszaki mechanika I.</t>
  </si>
  <si>
    <t>MFMMC31G04</t>
  </si>
  <si>
    <t>Műszaki mechanika II.</t>
  </si>
  <si>
    <t>MFMMC32G04</t>
  </si>
  <si>
    <t>Műszaki mechanika III.</t>
  </si>
  <si>
    <t>MFMMC33G03</t>
  </si>
  <si>
    <t>Műszaki mechanika IV.</t>
  </si>
  <si>
    <t>MFMMC34G02</t>
  </si>
  <si>
    <t>Műszaki mechanika szigorlat</t>
  </si>
  <si>
    <t>MFMMC30G00</t>
  </si>
  <si>
    <t>Mérnöki fizika</t>
  </si>
  <si>
    <t>MFMFI31G02</t>
  </si>
  <si>
    <t>Általános géptan</t>
  </si>
  <si>
    <t>MFAGT31G03</t>
  </si>
  <si>
    <t xml:space="preserve">Hő- és áramlástan I. </t>
  </si>
  <si>
    <t>MFHOA31G05</t>
  </si>
  <si>
    <t xml:space="preserve">Hő- és áramlástan II. </t>
  </si>
  <si>
    <t>MFHOA32G05</t>
  </si>
  <si>
    <t>Műszaki kémia</t>
  </si>
  <si>
    <t>k</t>
  </si>
  <si>
    <t>é</t>
  </si>
  <si>
    <t>s</t>
  </si>
  <si>
    <t>Közgazdaságtan mérnököknek</t>
  </si>
  <si>
    <t>MFKGZ31X04</t>
  </si>
  <si>
    <t>Vállalati gazdasági folyamatok</t>
  </si>
  <si>
    <t>MFVGF31X04</t>
  </si>
  <si>
    <t>Minőségügy alapjai</t>
  </si>
  <si>
    <t>MFMIN31X04</t>
  </si>
  <si>
    <t>Menedzsment alapjai mérn.-nek</t>
  </si>
  <si>
    <t>Jogi és közig. ismeretek</t>
  </si>
  <si>
    <t>MFJOG31X02</t>
  </si>
  <si>
    <t>Társadalom ismeretek</t>
  </si>
  <si>
    <t>MFTAI31X02</t>
  </si>
  <si>
    <t>Mérnöki informatika I.</t>
  </si>
  <si>
    <t>MFINF31X03</t>
  </si>
  <si>
    <t>Mérnöki informatika II.</t>
  </si>
  <si>
    <t>MFINF32X03</t>
  </si>
  <si>
    <t>Műszaki ábrázolás I.</t>
  </si>
  <si>
    <t>MFMAB31G03</t>
  </si>
  <si>
    <t>Műszaki ábrázolás II.</t>
  </si>
  <si>
    <t>MFMAB32G03</t>
  </si>
  <si>
    <t>Gépelemek I.</t>
  </si>
  <si>
    <t>MFGEP31G05</t>
  </si>
  <si>
    <t>Gépelemek II.</t>
  </si>
  <si>
    <t>MFGEP32G05</t>
  </si>
  <si>
    <t>Anyagismeret I.</t>
  </si>
  <si>
    <t>MFANI31G04</t>
  </si>
  <si>
    <t>Anyagismeret II.</t>
  </si>
  <si>
    <t>MFANI32G04</t>
  </si>
  <si>
    <t>Szerkezeti anyag. techn.</t>
  </si>
  <si>
    <t>MFSAT31G02</t>
  </si>
  <si>
    <t>Mérés és irányítástechnika I.</t>
  </si>
  <si>
    <t>Mérés és irányítástechnika II.</t>
  </si>
  <si>
    <t>Hő- és áramlástechn. gépek I.</t>
  </si>
  <si>
    <t>MFHOG31G03</t>
  </si>
  <si>
    <t>Hő- és áramlástechn. gépek II.</t>
  </si>
  <si>
    <t>MFHOG32G03</t>
  </si>
  <si>
    <t>Gyártástechnológia I.</t>
  </si>
  <si>
    <t>MFGYT31G04</t>
  </si>
  <si>
    <t>Gyártástechnológia II.</t>
  </si>
  <si>
    <t>MFGYT32G04</t>
  </si>
  <si>
    <t>Gyártástechnológia III.</t>
  </si>
  <si>
    <t>MFGYT33G03</t>
  </si>
  <si>
    <t>MFLOG31G02</t>
  </si>
  <si>
    <t>Környezetvédelem</t>
  </si>
  <si>
    <t>MFKOR31X02</t>
  </si>
  <si>
    <t>Biztonságtechnika</t>
  </si>
  <si>
    <t>MFBIZ31X02</t>
  </si>
  <si>
    <t>Törésmechanika alapjai</t>
  </si>
  <si>
    <t>MFTMA31G03</t>
  </si>
  <si>
    <t>Gépjavítás I.</t>
  </si>
  <si>
    <t>Gépjavítás II.</t>
  </si>
  <si>
    <t xml:space="preserve">Gyártástervezés </t>
  </si>
  <si>
    <t>Üzemfenntartás I.</t>
  </si>
  <si>
    <t>Üzemfenntartás II.</t>
  </si>
  <si>
    <t>Végeselem-módszer</t>
  </si>
  <si>
    <t>MGVEG31G04</t>
  </si>
  <si>
    <t>Szakmai gyakorlat</t>
  </si>
  <si>
    <t>MFTGY30G30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</si>
  <si>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</si>
  <si>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</si>
  <si>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</si>
  <si>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</si>
  <si>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</si>
  <si>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a</t>
  </si>
  <si>
    <t>6 hét</t>
  </si>
  <si>
    <t xml:space="preserve">Összesen: </t>
  </si>
  <si>
    <t>Kollokvium:</t>
  </si>
  <si>
    <t>Évközi jegy:</t>
  </si>
  <si>
    <t xml:space="preserve">Kreditek száma összesen: </t>
  </si>
  <si>
    <t>MFMAM31X04</t>
  </si>
  <si>
    <t>Természettudományi alapismeretek</t>
  </si>
  <si>
    <t>Gazd. és humán ismeretek</t>
  </si>
  <si>
    <t>Szakmai törzsanyag</t>
  </si>
  <si>
    <t>Differenciált szakmai ismeretek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</si>
  <si>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</si>
  <si>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</si>
  <si>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</si>
  <si>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</si>
  <si>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</si>
  <si>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</si>
  <si>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</si>
  <si>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</si>
  <si>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</si>
  <si>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</si>
  <si>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</si>
  <si>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</si>
  <si>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</si>
  <si>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</si>
  <si>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</si>
  <si>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</si>
  <si>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</si>
  <si>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</si>
  <si>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</si>
  <si>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</si>
  <si>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</si>
  <si>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</si>
  <si>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</si>
  <si>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</si>
  <si>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</si>
  <si>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</si>
  <si>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</si>
  <si>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</si>
  <si>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</si>
  <si>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</si>
  <si>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</si>
  <si>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</si>
  <si>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</si>
  <si>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</si>
  <si>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</si>
  <si>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</si>
  <si>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</si>
  <si>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</si>
  <si>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</si>
  <si>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</si>
  <si>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</si>
  <si>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</si>
  <si>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</si>
  <si>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</si>
  <si>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</si>
  <si>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</si>
  <si>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</si>
  <si>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</si>
  <si>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</si>
  <si>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</si>
  <si>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</si>
  <si>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</si>
  <si>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</si>
  <si>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</si>
  <si>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</si>
  <si>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</si>
  <si>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</si>
  <si>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</si>
  <si>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</si>
  <si>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</si>
  <si>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</si>
  <si>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</si>
  <si>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MFMMC32G04, MFMAB32G03</t>
  </si>
  <si>
    <t>MFMMC33G03, MFSAT31G02</t>
  </si>
  <si>
    <t>MFGEP32G05, MFGYT33G03</t>
  </si>
  <si>
    <t>Belsőégésű motorok I.</t>
  </si>
  <si>
    <t>MFBMO31G24</t>
  </si>
  <si>
    <t>Belsőégésű motorok II.</t>
  </si>
  <si>
    <t>MFBMO32G24</t>
  </si>
  <si>
    <t>Gépjárművek felépítése</t>
  </si>
  <si>
    <t>MFGJF31G23</t>
  </si>
  <si>
    <t>Gépjárművek erőátviteli berend. I.</t>
  </si>
  <si>
    <t>MFGEB31G24</t>
  </si>
  <si>
    <t>Gépjárművek erőátviteli berend. II.</t>
  </si>
  <si>
    <t>Gépjárművek hidr. és pneum rend.</t>
  </si>
  <si>
    <t>MFGHP31G24</t>
  </si>
  <si>
    <t>Gépjárművek elektron. és diagn. I.</t>
  </si>
  <si>
    <t>MFGED31G23</t>
  </si>
  <si>
    <t>Gépjárművek elektron. és diagn.II</t>
  </si>
  <si>
    <t>Záróvizsga tantárgyak:</t>
  </si>
  <si>
    <t xml:space="preserve">Kötelező záróvizsgatárgy:  </t>
  </si>
  <si>
    <t xml:space="preserve">         1. Belsőégésű motorok</t>
  </si>
  <si>
    <t xml:space="preserve">A második vizsgatárgy választható: </t>
  </si>
  <si>
    <r>
      <t xml:space="preserve">         2. Gépjárművek erőátviteli berendezései </t>
    </r>
    <r>
      <rPr>
        <i/>
        <sz val="10"/>
        <rFont val="Arial CE"/>
        <charset val="238"/>
      </rPr>
      <t>vagy</t>
    </r>
  </si>
  <si>
    <t xml:space="preserve">         3. Gépjárművek elektronikája és diagnosztikája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</si>
  <si>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</si>
  <si>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</si>
  <si>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</si>
  <si>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MFTGY30G20</t>
  </si>
  <si>
    <t>MFCAD31G03</t>
  </si>
  <si>
    <t>0.</t>
  </si>
  <si>
    <t>Nappali tagozat</t>
  </si>
  <si>
    <t>Előkövetelmény</t>
  </si>
  <si>
    <t>Elektrotechnika és elektronika I.</t>
  </si>
  <si>
    <t>MFMET31R03</t>
  </si>
  <si>
    <t>MFMET32R04</t>
  </si>
  <si>
    <t>MFGYA31G34</t>
  </si>
  <si>
    <t xml:space="preserve">Szervizek üzemeltetése és fennt. </t>
  </si>
  <si>
    <t>Diagnosztika</t>
  </si>
  <si>
    <t>MFDIA31G33</t>
  </si>
  <si>
    <t>MFPRL31R04</t>
  </si>
  <si>
    <t>MFGHP31G24, MFELT31G05</t>
  </si>
  <si>
    <t>MFGPJ31G33</t>
  </si>
  <si>
    <t>MFGPJ32G33</t>
  </si>
  <si>
    <t>MFUZM31G33</t>
  </si>
  <si>
    <t>MFUZM32G34</t>
  </si>
  <si>
    <t>MFHAT31G34</t>
  </si>
  <si>
    <t>Programozható logikai vezérlők I.</t>
  </si>
  <si>
    <t>MFSZF31G24</t>
  </si>
  <si>
    <t>MFGED32G25</t>
  </si>
  <si>
    <t>MFGEB32G23</t>
  </si>
  <si>
    <t>MFMMC34G02, MFSAT31G02</t>
  </si>
  <si>
    <t>Hajtástechnika</t>
  </si>
  <si>
    <t>Logisztika I.</t>
  </si>
  <si>
    <t>Szabadon választható tárgyak*</t>
  </si>
  <si>
    <t>MFKEM31X03</t>
  </si>
  <si>
    <t>MFTGY30G30, MFGYA31G34</t>
  </si>
  <si>
    <t>Műszaki zajtechnika</t>
  </si>
  <si>
    <t>MFMZT31G03</t>
  </si>
  <si>
    <t>Hűtéstechnika I.</t>
  </si>
  <si>
    <t>MFHTE31G02</t>
  </si>
  <si>
    <t>MFHOA31G05, MFHOA32G05 ,MFEFI31G13</t>
  </si>
  <si>
    <t>Fűtéstechnika I.</t>
  </si>
  <si>
    <t>MFFUT31G14</t>
  </si>
  <si>
    <t xml:space="preserve">MFHOA31G05,   MFHOA32G05  </t>
  </si>
  <si>
    <t>Fűtéstechnika II.</t>
  </si>
  <si>
    <t>MFFUT32G14</t>
  </si>
  <si>
    <t>Lég-klímatechnika I.</t>
  </si>
  <si>
    <t>MFLKT31G15</t>
  </si>
  <si>
    <t>Lég-klímatechnika II.</t>
  </si>
  <si>
    <t>MFLKT32G15</t>
  </si>
  <si>
    <t xml:space="preserve">Épületfizika </t>
  </si>
  <si>
    <t>MFEFI31G13</t>
  </si>
  <si>
    <t>Vízellátás, csatornázás és gáztechnika I.</t>
  </si>
  <si>
    <t>MFVCG31G12</t>
  </si>
  <si>
    <t>Vízellátás, csatornázás és gáztechnika II.</t>
  </si>
  <si>
    <t>MFVCG32G15</t>
  </si>
  <si>
    <t>Vízellátás, csatornázás és gáztechnika III.</t>
  </si>
  <si>
    <t>MFVCG33G13</t>
  </si>
  <si>
    <t>Épületautomatika I</t>
  </si>
  <si>
    <t>MFEPA31R03</t>
  </si>
  <si>
    <t>MFMET32R04, MFFUT32G14, MFLKT32G15</t>
  </si>
  <si>
    <t>Laboratóriumi gyakorlatok I.</t>
  </si>
  <si>
    <t>MFLAB31G12</t>
  </si>
  <si>
    <t>MFFUT31G14, MFLKT31G15, MFVCG31G12</t>
  </si>
  <si>
    <t>Laboratóriumi gyakorlatok II.</t>
  </si>
  <si>
    <t>MFLAB32G12</t>
  </si>
  <si>
    <t>Távfűtés</t>
  </si>
  <si>
    <t>MFTAV31G12</t>
  </si>
  <si>
    <t>Épületenergetika I.</t>
  </si>
  <si>
    <t>MFEEN31G13</t>
  </si>
  <si>
    <t>MFZDG31G115</t>
  </si>
  <si>
    <t>MFFUT32G14, MFLKT32G15, MFVCG32G15</t>
  </si>
  <si>
    <t>Záróvizsga tantárgyak: 2 tárgy választható</t>
  </si>
  <si>
    <t>1. Fűtéstechnika</t>
  </si>
  <si>
    <t>2. Lég-klímatechnika</t>
  </si>
  <si>
    <t xml:space="preserve">3. Vízellátás, csatornázás és gáztechnika </t>
  </si>
  <si>
    <t>MFTGY30G10</t>
  </si>
  <si>
    <t>63.</t>
  </si>
  <si>
    <t xml:space="preserve"> </t>
  </si>
  <si>
    <t>Elektrotechnika és elektronika II.</t>
  </si>
  <si>
    <t>MFELT31G03</t>
  </si>
  <si>
    <t>MFMAT31S05</t>
  </si>
  <si>
    <t>MFMAT32S05</t>
  </si>
  <si>
    <t>MFMAT33S03</t>
  </si>
  <si>
    <t>MFMAT31S05, MFMMC31G04</t>
  </si>
  <si>
    <t>MFMAT32S05, MFMMC32G04</t>
  </si>
  <si>
    <t>MFMAT32S05, MFMFI31G02</t>
  </si>
  <si>
    <t>Anyagmozgatás</t>
  </si>
  <si>
    <t>Robottechnika</t>
  </si>
  <si>
    <t>MFELT32G02</t>
  </si>
  <si>
    <t>MFELT32G02, MFMET31R03</t>
  </si>
  <si>
    <t>Tárgyak szám:</t>
  </si>
  <si>
    <t>Óraszám:</t>
  </si>
  <si>
    <t>MFGED31G23, MFMET32R04</t>
  </si>
  <si>
    <t>*Szabadon választható tárgyak a Kar szabályai szerint választhatóak (min. 10 kredit).</t>
  </si>
  <si>
    <t>Projektfeladat</t>
  </si>
  <si>
    <t>MFPRO31G02</t>
  </si>
  <si>
    <t>MFZDG31G313</t>
  </si>
  <si>
    <t>MFPRO31G32</t>
  </si>
  <si>
    <t>MFPRO31G22</t>
  </si>
  <si>
    <t>MFZDG31G213</t>
  </si>
  <si>
    <t>64.</t>
  </si>
  <si>
    <t>MFANM31G03</t>
  </si>
  <si>
    <t>MFROB31R03</t>
  </si>
  <si>
    <t>MFMAT32S05, egyidejű felvétel: MFMAT33S03</t>
  </si>
  <si>
    <t>MFMMC33G03, egyidejű felvétel: MFMMC34G02</t>
  </si>
  <si>
    <t xml:space="preserve">Gépészmérnöki alapszak Üzemeltető-karbantartó specializáció </t>
  </si>
  <si>
    <t xml:space="preserve">Gépészmérnöki alapszak Gépjárműtechnikai specializáció </t>
  </si>
  <si>
    <t xml:space="preserve">Gépészmérnöki alapszak Épületgépészeti specializáció </t>
  </si>
  <si>
    <t>CAD rendszerek I.</t>
  </si>
  <si>
    <t>CAD rendszerek II.</t>
  </si>
  <si>
    <t>2015/2016 I. félévétől</t>
  </si>
  <si>
    <t xml:space="preserve">Debrecen, </t>
  </si>
  <si>
    <t>Hidraulika és pneumatika</t>
  </si>
  <si>
    <t>MFHIP31G04</t>
  </si>
  <si>
    <t>Folyamatelemzés, -optimalizálás I.</t>
  </si>
  <si>
    <t>MFFOP31G03</t>
  </si>
  <si>
    <t>Folyamatelemzés, -optimalizálás II.</t>
  </si>
  <si>
    <t>MFFOP32G03</t>
  </si>
  <si>
    <t>Vállalatirányítási rendszerek és IT ismeretek</t>
  </si>
  <si>
    <t>MFVRI31G03</t>
  </si>
  <si>
    <t>Logisztika II.</t>
  </si>
  <si>
    <t>MFLOG32G03</t>
  </si>
  <si>
    <t>Üzemeltetés és karbantartás I.</t>
  </si>
  <si>
    <t>MFUKA31G04</t>
  </si>
  <si>
    <t>Járműipari minőségbiztosítás</t>
  </si>
  <si>
    <t>MFJMI31G03</t>
  </si>
  <si>
    <t>Projektmenedzsment és kontrolling</t>
  </si>
  <si>
    <t>MFPRK31G03</t>
  </si>
  <si>
    <t>Kompetenciafejlesztés mérnököknek</t>
  </si>
  <si>
    <t>MFKFM31G03</t>
  </si>
  <si>
    <t>Számítógéppel segített gyártás</t>
  </si>
  <si>
    <t>MFSSG31G03</t>
  </si>
  <si>
    <t>Szereléstechnológia</t>
  </si>
  <si>
    <t>MFSZT31G03</t>
  </si>
  <si>
    <t>Polimertechnológia</t>
  </si>
  <si>
    <t>MFPOT31G03</t>
  </si>
  <si>
    <t>MFPRO31G42</t>
  </si>
  <si>
    <t>MFZDG31G413</t>
  </si>
  <si>
    <t>Nr.</t>
  </si>
  <si>
    <t>1. sem.</t>
  </si>
  <si>
    <t>2. sem.</t>
  </si>
  <si>
    <t>3. sem.</t>
  </si>
  <si>
    <t>4. sem.</t>
  </si>
  <si>
    <t>5. sem.</t>
  </si>
  <si>
    <t>6. sem.</t>
  </si>
  <si>
    <t>7. sem.</t>
  </si>
  <si>
    <t xml:space="preserve">Prerequisite  </t>
  </si>
  <si>
    <t xml:space="preserve">Basics of Natural Sciences </t>
  </si>
  <si>
    <t>Mathematics I.</t>
  </si>
  <si>
    <t>MFMAT31S05-EN</t>
  </si>
  <si>
    <t>e</t>
  </si>
  <si>
    <t>Mathematics II.</t>
  </si>
  <si>
    <t>MFMAT32S05-EN</t>
  </si>
  <si>
    <t>Mathematics III.</t>
  </si>
  <si>
    <t>MFMAT33S03-EN</t>
  </si>
  <si>
    <t>msg</t>
  </si>
  <si>
    <t>Mathematics comp. exam</t>
  </si>
  <si>
    <t>MFMAT30X00-EN</t>
  </si>
  <si>
    <t>ce</t>
  </si>
  <si>
    <t>c</t>
  </si>
  <si>
    <t>Mathematics III. same time</t>
  </si>
  <si>
    <t>Technical Mechanics I.</t>
  </si>
  <si>
    <t>MFMMC31G04-EN</t>
  </si>
  <si>
    <t>Technical Mechanics II.</t>
  </si>
  <si>
    <t>MFMMC32G04-EN</t>
  </si>
  <si>
    <t>Technical Mechanics I., Mathematics I.</t>
  </si>
  <si>
    <t>Technical Mechanics III.</t>
  </si>
  <si>
    <t>MFMMC33G03-EN</t>
  </si>
  <si>
    <t>Technical Mechanics II., Mathematics II.</t>
  </si>
  <si>
    <t>Technical Mechanics IV.</t>
  </si>
  <si>
    <t>MFMMC34G02-EN</t>
  </si>
  <si>
    <t>m</t>
  </si>
  <si>
    <t>Technical Mechanics comp. exam</t>
  </si>
  <si>
    <t>MFMMC30G00-EN</t>
  </si>
  <si>
    <t>Technical Mechanics III., Mathematics comp. Exam</t>
  </si>
  <si>
    <t>Engineering Physics</t>
  </si>
  <si>
    <t>MFMFI31G02-EN</t>
  </si>
  <si>
    <t>Operation and Theory of Machines</t>
  </si>
  <si>
    <t>MFAGT31G03-EN</t>
  </si>
  <si>
    <t>Thermodynamics and Fluid Mechanics I.</t>
  </si>
  <si>
    <t>MFHOA31G05-EN</t>
  </si>
  <si>
    <t>Mathematics I., Engineering Physics</t>
  </si>
  <si>
    <t>Thermodynamics and Fluid Mechanics II.</t>
  </si>
  <si>
    <t>MFHOA32G05-EN</t>
  </si>
  <si>
    <t>Technical Chemistry</t>
  </si>
  <si>
    <t>MFKEM31X03-EN</t>
  </si>
  <si>
    <t xml:space="preserve">Economics and Humanities </t>
  </si>
  <si>
    <t>Economics for Engineers</t>
  </si>
  <si>
    <t>MFKGZ31X04-EN</t>
  </si>
  <si>
    <t>Microeconomics</t>
  </si>
  <si>
    <t>MFVGF31X04-EN</t>
  </si>
  <si>
    <t>Basics of Quality Management</t>
  </si>
  <si>
    <t>MFMIN31X04-EN</t>
  </si>
  <si>
    <t>Management for Engineers</t>
  </si>
  <si>
    <t>MFMAM31X04-EN</t>
  </si>
  <si>
    <t>State Administration and Law</t>
  </si>
  <si>
    <t>MFJOG31X02-EN</t>
  </si>
  <si>
    <t>Engineering Ethics</t>
  </si>
  <si>
    <t>MFTAI31X02-EN</t>
  </si>
  <si>
    <t>Specific Compulsory Subjects</t>
  </si>
  <si>
    <t>Informatics for Engineers I.</t>
  </si>
  <si>
    <t>MFINF31X03-EN</t>
  </si>
  <si>
    <t>Informatics for Engineers II.</t>
  </si>
  <si>
    <t>MFINF32X03-EN</t>
  </si>
  <si>
    <t>Descriptive Geometry</t>
  </si>
  <si>
    <t>MFMAB31G03-EN</t>
  </si>
  <si>
    <t>Technical Drawing</t>
  </si>
  <si>
    <t>MFMAB32G03-EN</t>
  </si>
  <si>
    <t>Machine Elements I.</t>
  </si>
  <si>
    <t>MFGEP31G05-EN</t>
  </si>
  <si>
    <t>Technical Mechanics II., Technical Drawing</t>
  </si>
  <si>
    <t>Machine Elements II.</t>
  </si>
  <si>
    <t>MFGEP32G05-EN</t>
  </si>
  <si>
    <t>Materials Science I.</t>
  </si>
  <si>
    <t>MFANI31G04-EN</t>
  </si>
  <si>
    <t>Materials Science II.</t>
  </si>
  <si>
    <t>MFANI32G04-EN</t>
  </si>
  <si>
    <t>Technology of Structural Materials</t>
  </si>
  <si>
    <t>MFSAT31G02-EN</t>
  </si>
  <si>
    <t>Electrotechnics and Electronics I.</t>
  </si>
  <si>
    <t>MFELT31G03-EN</t>
  </si>
  <si>
    <t>Mathematics II., Engineering Physics</t>
  </si>
  <si>
    <t>Electrotechnics and Electronics II.</t>
  </si>
  <si>
    <t>MFELT32G02-EN</t>
  </si>
  <si>
    <t xml:space="preserve">Electrotechnics and Electronics I.  </t>
  </si>
  <si>
    <t>Measurements and Automatics I.</t>
  </si>
  <si>
    <t>MFMET31R03-EN</t>
  </si>
  <si>
    <t>Measurements and Automatics II.</t>
  </si>
  <si>
    <t>MFMET32R04-EN</t>
  </si>
  <si>
    <t>Electrot. and El. II. , Measurements and Autom. I.</t>
  </si>
  <si>
    <t xml:space="preserve">Thermal and Fluid Machines I. </t>
  </si>
  <si>
    <t>MFHOG31G03-EN</t>
  </si>
  <si>
    <t>Thermal and Fluid Machines II.</t>
  </si>
  <si>
    <t>MFHOG32G03-EN</t>
  </si>
  <si>
    <t>Manufacturing Processes I.</t>
  </si>
  <si>
    <t>MFGYT31G04-EN</t>
  </si>
  <si>
    <t>Manufacturing Processes II.</t>
  </si>
  <si>
    <t>MFGYT32G04-EN</t>
  </si>
  <si>
    <t>Manufacturing Processes III.</t>
  </si>
  <si>
    <t>MFGYT33G03-EN</t>
  </si>
  <si>
    <t>Logistics I.</t>
  </si>
  <si>
    <t>MFLOG31G02-EN</t>
  </si>
  <si>
    <t>Environmental Protection</t>
  </si>
  <si>
    <t>MFKOR31X02-EN</t>
  </si>
  <si>
    <t>Industrial Safety</t>
  </si>
  <si>
    <t>MFBIZ31X02-EN</t>
  </si>
  <si>
    <t>Field-Specific Vocational Subjects</t>
  </si>
  <si>
    <t>Technical Mechanics III., Technology of Structural Materials</t>
  </si>
  <si>
    <t>Fracture Mechanics</t>
  </si>
  <si>
    <t>MFTMA31G03-EN</t>
  </si>
  <si>
    <t>Technical Mechanics IV., Technology of Structural Materials</t>
  </si>
  <si>
    <t>Manufacturing Planning</t>
  </si>
  <si>
    <t>MFGYA31G04-EN</t>
  </si>
  <si>
    <t>Diagnostics</t>
  </si>
  <si>
    <t>MFDIA31G03-EN</t>
  </si>
  <si>
    <t>Finite Element Method</t>
  </si>
  <si>
    <t>MFVEG31G04-EN</t>
  </si>
  <si>
    <t>Programmable Logic Controllers</t>
  </si>
  <si>
    <t>MFPRL31G04-EN</t>
  </si>
  <si>
    <t xml:space="preserve">Logistics I. </t>
  </si>
  <si>
    <t>Drive Train Optimization</t>
  </si>
  <si>
    <t>MFHAT31G04-EN</t>
  </si>
  <si>
    <t>Machine Elements II., Manufacturing Processes III.</t>
  </si>
  <si>
    <t xml:space="preserve">Machine Repairing I. </t>
  </si>
  <si>
    <t>MFGPJ31G03-EN</t>
  </si>
  <si>
    <t xml:space="preserve">Machine Repairing II. </t>
  </si>
  <si>
    <t>MFGPJ32G03-EN</t>
  </si>
  <si>
    <t>Maintenance Engineering I.</t>
  </si>
  <si>
    <t>MFUZM31G03-EN</t>
  </si>
  <si>
    <t>Manufacturing Planning, Internship</t>
  </si>
  <si>
    <t>Maintenance Engineering II.</t>
  </si>
  <si>
    <t>MFUZM32G04-EN</t>
  </si>
  <si>
    <t xml:space="preserve">Thesis </t>
  </si>
  <si>
    <t>MFZDG31G15-EN</t>
  </si>
  <si>
    <t>Optional subjects</t>
  </si>
  <si>
    <t>Optional subjects I.</t>
  </si>
  <si>
    <t>Optional subjects II.</t>
  </si>
  <si>
    <t>Optional subjects III.</t>
  </si>
  <si>
    <t>Optional subjects IV.</t>
  </si>
  <si>
    <t>Internship</t>
  </si>
  <si>
    <t>MFTGY30G00-EN</t>
  </si>
  <si>
    <t>6 weeks</t>
  </si>
  <si>
    <t>Number of lectures/practises in the semester:</t>
  </si>
  <si>
    <t>Material Selection</t>
  </si>
  <si>
    <t>MFMAS31G03-EN</t>
  </si>
  <si>
    <t>Automotive Constructions</t>
  </si>
  <si>
    <t>MFACO31G03-EN</t>
  </si>
  <si>
    <t>Programozás és digitális technika I.</t>
  </si>
  <si>
    <t>Loading Analysis and Measuring</t>
  </si>
  <si>
    <t>MFLAM31G04-EN</t>
  </si>
  <si>
    <t>Programozható logikai vezérlők II.</t>
  </si>
  <si>
    <t>Non-destructive Testing</t>
  </si>
  <si>
    <t>MFNDT31G04-EN</t>
  </si>
  <si>
    <t>Subjects of the final exam:</t>
  </si>
  <si>
    <t>Compulsory subject:</t>
  </si>
  <si>
    <t>Optional subjects:</t>
  </si>
  <si>
    <t>Material Handling and Robotics</t>
  </si>
  <si>
    <t>Maintenance Engineering</t>
  </si>
  <si>
    <t>CAD systems I.</t>
  </si>
  <si>
    <t>CAD systems II.</t>
  </si>
  <si>
    <t>Machine Elements I., CAD systems I.</t>
  </si>
  <si>
    <t>Technical Mechanics IV., CAD systems II.</t>
  </si>
  <si>
    <t xml:space="preserve">Material Handling </t>
  </si>
  <si>
    <t>Electrotechnics and Electronics I., Hydraulic and Pneumatic</t>
  </si>
  <si>
    <t xml:space="preserve">Hydraulic and Pneumatic </t>
  </si>
  <si>
    <t>Material Handling</t>
  </si>
  <si>
    <t>Robotics</t>
  </si>
  <si>
    <t>MFCAR31G03</t>
  </si>
  <si>
    <t>MFCAR32G03</t>
  </si>
  <si>
    <t>MFCAR32G03-EN</t>
  </si>
  <si>
    <t>MFCAR31G03-EN</t>
  </si>
  <si>
    <t>MFCAR31G03, MFGEP31G05</t>
  </si>
  <si>
    <t>MFMMC34G02, MFCAR32G03</t>
  </si>
  <si>
    <t>MFHIP31G04, MFELT32G02</t>
  </si>
  <si>
    <t>Debrecen, 2015. április 30.</t>
  </si>
  <si>
    <t>MFHIP31G04-EN</t>
  </si>
  <si>
    <t>MFANM31G03-EN</t>
  </si>
  <si>
    <t>MFROB31R03-EN</t>
  </si>
  <si>
    <t xml:space="preserve">Gépészmérnöki alapszak Járműipari folyamattervező specializáció </t>
  </si>
  <si>
    <t xml:space="preserve">             Mechanical Engineering BSc Operational and maintenance specialization                                                                                      2015/2016</t>
  </si>
  <si>
    <t xml:space="preserve">Credits </t>
  </si>
  <si>
    <t>Machine Repairing</t>
  </si>
  <si>
    <t>Credits total:</t>
  </si>
  <si>
    <t>Vázszerkezetek</t>
  </si>
  <si>
    <t>MFVAZ31G03</t>
  </si>
  <si>
    <t>MFVAZ31G03-EN</t>
  </si>
  <si>
    <t xml:space="preserve">Kötelező záróvizsgatárgyak:  </t>
  </si>
  <si>
    <r>
      <t xml:space="preserve">2.  </t>
    </r>
    <r>
      <rPr>
        <sz val="10"/>
        <rFont val="Arial CE"/>
        <charset val="238"/>
      </rPr>
      <t>Gyártási folyamatok tárgycsoport témakörei (Szereléstechnológia, Számítógéppel segített gyártás, Járműipari minőségbiztosítás)</t>
    </r>
  </si>
  <si>
    <t>1.  Termeléstámogatás tárgycsoport témakörei (Folyamatelemzés, -optimalizálás I., II., Logisztika II.)</t>
  </si>
  <si>
    <t>Frame Structures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</si>
</sst>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Courier New"/>
      <family val="3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b/>
      <sz val="10"/>
      <name val="Arial Narrow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49" fontId="1" fillId="0" borderId="0" xfId="0" applyNumberFormat="1" applyFont="1"/>
    <xf numFmtId="49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3" fillId="0" borderId="41" xfId="0" applyFont="1" applyBorder="1"/>
    <xf numFmtId="0" fontId="3" fillId="0" borderId="40" xfId="0" applyFont="1" applyBorder="1"/>
    <xf numFmtId="0" fontId="3" fillId="0" borderId="4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Alignment="1"/>
    <xf numFmtId="0" fontId="0" fillId="0" borderId="53" xfId="0" applyBorder="1"/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2" fillId="0" borderId="50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4" fillId="0" borderId="0" xfId="0" applyFont="1" applyBorder="1"/>
    <xf numFmtId="0" fontId="4" fillId="0" borderId="3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8" xfId="0" applyFont="1" applyBorder="1"/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8" xfId="0" applyFont="1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Fill="1" applyBorder="1" applyAlignment="1">
      <alignment horizontal="right"/>
    </xf>
    <xf numFmtId="0" fontId="14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/>
    <xf numFmtId="0" fontId="14" fillId="0" borderId="4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/>
    <xf numFmtId="0" fontId="13" fillId="0" borderId="16" xfId="0" applyFont="1" applyFill="1" applyBorder="1"/>
    <xf numFmtId="0" fontId="13" fillId="0" borderId="13" xfId="0" applyFont="1" applyFill="1" applyBorder="1"/>
    <xf numFmtId="0" fontId="14" fillId="0" borderId="1" xfId="0" applyFont="1" applyFill="1" applyBorder="1" applyAlignment="1"/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/>
    <xf numFmtId="0" fontId="14" fillId="0" borderId="7" xfId="0" applyFont="1" applyFill="1" applyBorder="1" applyAlignment="1"/>
    <xf numFmtId="0" fontId="13" fillId="0" borderId="1" xfId="0" applyFont="1" applyFill="1" applyBorder="1"/>
    <xf numFmtId="0" fontId="13" fillId="0" borderId="3" xfId="0" applyFont="1" applyFill="1" applyBorder="1"/>
    <xf numFmtId="0" fontId="13" fillId="0" borderId="52" xfId="0" applyFont="1" applyFill="1" applyBorder="1"/>
    <xf numFmtId="0" fontId="13" fillId="0" borderId="8" xfId="0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49" xfId="0" applyFont="1" applyFill="1" applyBorder="1"/>
    <xf numFmtId="0" fontId="13" fillId="0" borderId="7" xfId="0" applyFont="1" applyFill="1" applyBorder="1"/>
    <xf numFmtId="0" fontId="13" fillId="0" borderId="50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15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0" xfId="0" applyFont="1" applyBorder="1"/>
    <xf numFmtId="0" fontId="14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/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2" xfId="0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3" xfId="0" applyFont="1" applyBorder="1" applyAlignment="1">
      <alignment horizontal="left"/>
    </xf>
    <xf numFmtId="0" fontId="13" fillId="2" borderId="0" xfId="0" applyFont="1" applyFill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Border="1" applyAlignment="1"/>
    <xf numFmtId="0" fontId="13" fillId="0" borderId="46" xfId="0" applyFont="1" applyBorder="1"/>
    <xf numFmtId="0" fontId="13" fillId="0" borderId="45" xfId="0" applyFont="1" applyFill="1" applyBorder="1"/>
    <xf numFmtId="0" fontId="13" fillId="0" borderId="26" xfId="0" applyFont="1" applyFill="1" applyBorder="1"/>
    <xf numFmtId="0" fontId="13" fillId="0" borderId="46" xfId="0" applyFont="1" applyFill="1" applyBorder="1"/>
    <xf numFmtId="0" fontId="13" fillId="0" borderId="28" xfId="0" applyFont="1" applyFill="1" applyBorder="1"/>
    <xf numFmtId="0" fontId="14" fillId="0" borderId="26" xfId="0" applyFont="1" applyFill="1" applyBorder="1"/>
    <xf numFmtId="0" fontId="13" fillId="0" borderId="45" xfId="0" applyFont="1" applyBorder="1"/>
    <xf numFmtId="0" fontId="13" fillId="0" borderId="26" xfId="0" applyFont="1" applyBorder="1"/>
    <xf numFmtId="0" fontId="13" fillId="0" borderId="32" xfId="0" applyFont="1" applyBorder="1"/>
    <xf numFmtId="0" fontId="7" fillId="0" borderId="53" xfId="0" applyFont="1" applyBorder="1"/>
    <xf numFmtId="0" fontId="17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49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15" xfId="0" applyFont="1" applyBorder="1"/>
    <xf numFmtId="0" fontId="13" fillId="0" borderId="13" xfId="0" applyFont="1" applyBorder="1"/>
    <xf numFmtId="0" fontId="13" fillId="0" borderId="1" xfId="0" applyFont="1" applyBorder="1"/>
    <xf numFmtId="0" fontId="13" fillId="0" borderId="3" xfId="0" applyFont="1" applyBorder="1"/>
    <xf numFmtId="0" fontId="17" fillId="0" borderId="16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1" xfId="0" applyFont="1" applyBorder="1"/>
    <xf numFmtId="0" fontId="13" fillId="0" borderId="16" xfId="0" applyFont="1" applyBorder="1"/>
    <xf numFmtId="0" fontId="14" fillId="0" borderId="48" xfId="0" applyFont="1" applyBorder="1"/>
    <xf numFmtId="0" fontId="14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8" xfId="0" applyFont="1" applyFill="1" applyBorder="1" applyAlignment="1">
      <alignment horizontal="center" vertical="center" textRotation="90" wrapText="1"/>
    </xf>
    <xf numFmtId="0" fontId="0" fillId="0" borderId="16" xfId="0" applyFill="1" applyBorder="1"/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37" xfId="0" applyFont="1" applyFill="1" applyBorder="1"/>
    <xf numFmtId="0" fontId="14" fillId="0" borderId="40" xfId="0" applyFont="1" applyFill="1" applyBorder="1"/>
    <xf numFmtId="0" fontId="13" fillId="0" borderId="33" xfId="0" applyFont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33" xfId="0" applyFont="1" applyBorder="1"/>
    <xf numFmtId="0" fontId="14" fillId="0" borderId="37" xfId="0" applyFont="1" applyFill="1" applyBorder="1" applyAlignment="1"/>
    <xf numFmtId="0" fontId="14" fillId="0" borderId="39" xfId="0" applyFont="1" applyFill="1" applyBorder="1" applyAlignment="1"/>
    <xf numFmtId="0" fontId="14" fillId="0" borderId="28" xfId="0" applyFont="1" applyFill="1" applyBorder="1" applyAlignment="1"/>
    <xf numFmtId="0" fontId="14" fillId="0" borderId="38" xfId="0" applyFont="1" applyFill="1" applyBorder="1" applyAlignment="1"/>
    <xf numFmtId="0" fontId="14" fillId="0" borderId="33" xfId="0" applyFont="1" applyFill="1" applyBorder="1" applyAlignment="1"/>
    <xf numFmtId="0" fontId="14" fillId="0" borderId="37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14" fillId="0" borderId="38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9" fillId="0" borderId="0" xfId="0" applyFont="1" applyBorder="1"/>
    <xf numFmtId="0" fontId="20" fillId="0" borderId="0" xfId="0" applyFont="1" applyBorder="1"/>
    <xf numFmtId="49" fontId="13" fillId="0" borderId="0" xfId="0" applyNumberFormat="1" applyFont="1"/>
    <xf numFmtId="0" fontId="13" fillId="0" borderId="0" xfId="0" applyFont="1" applyAlignment="1"/>
    <xf numFmtId="0" fontId="13" fillId="0" borderId="33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6" fillId="0" borderId="47" xfId="0" applyFont="1" applyBorder="1" applyAlignment="1">
      <alignment horizontal="left"/>
    </xf>
    <xf numFmtId="0" fontId="13" fillId="0" borderId="28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2" fillId="0" borderId="4" xfId="0" applyFont="1" applyFill="1" applyBorder="1" applyAlignment="1">
      <alignment horizontal="center" textRotation="90"/>
    </xf>
    <xf numFmtId="0" fontId="17" fillId="0" borderId="4" xfId="0" applyFont="1" applyFill="1" applyBorder="1"/>
    <xf numFmtId="0" fontId="23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>
      <alignment wrapText="1"/>
    </xf>
    <xf numFmtId="0" fontId="24" fillId="0" borderId="25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>
      <alignment wrapText="1"/>
    </xf>
    <xf numFmtId="0" fontId="24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/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wrapText="1"/>
    </xf>
    <xf numFmtId="0" fontId="24" fillId="0" borderId="4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" fontId="24" fillId="0" borderId="38" xfId="0" applyNumberFormat="1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wrapText="1"/>
    </xf>
    <xf numFmtId="0" fontId="24" fillId="0" borderId="4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" fontId="24" fillId="0" borderId="27" xfId="0" applyNumberFormat="1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 wrapText="1"/>
    </xf>
    <xf numFmtId="0" fontId="0" fillId="0" borderId="6" xfId="0" applyFill="1" applyBorder="1"/>
    <xf numFmtId="0" fontId="0" fillId="0" borderId="4" xfId="0" applyFill="1" applyBorder="1"/>
    <xf numFmtId="0" fontId="0" fillId="0" borderId="5" xfId="0" applyFill="1" applyBorder="1"/>
    <xf numFmtId="0" fontId="24" fillId="0" borderId="2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left" vertical="center"/>
    </xf>
    <xf numFmtId="0" fontId="24" fillId="0" borderId="56" xfId="0" applyFont="1" applyFill="1" applyBorder="1"/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1" fontId="24" fillId="0" borderId="26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28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/>
    <xf numFmtId="0" fontId="14" fillId="0" borderId="28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18" fillId="0" borderId="0" xfId="0" applyFont="1" applyFill="1" applyBorder="1"/>
    <xf numFmtId="49" fontId="23" fillId="0" borderId="27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0" borderId="40" xfId="0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4" fillId="0" borderId="25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0" fontId="24" fillId="0" borderId="27" xfId="0" applyFont="1" applyFill="1" applyBorder="1" applyAlignment="1">
      <alignment wrapText="1"/>
    </xf>
    <xf numFmtId="0" fontId="29" fillId="0" borderId="27" xfId="0" applyFont="1" applyFill="1" applyBorder="1" applyAlignment="1">
      <alignment horizontal="left" wrapText="1"/>
    </xf>
    <xf numFmtId="0" fontId="24" fillId="0" borderId="38" xfId="0" applyFont="1" applyFill="1" applyBorder="1" applyAlignment="1">
      <alignment wrapText="1"/>
    </xf>
    <xf numFmtId="0" fontId="24" fillId="0" borderId="6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right" wrapText="1"/>
    </xf>
    <xf numFmtId="0" fontId="24" fillId="0" borderId="40" xfId="0" applyFont="1" applyFill="1" applyBorder="1"/>
    <xf numFmtId="0" fontId="24" fillId="0" borderId="3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/>
    </xf>
    <xf numFmtId="0" fontId="24" fillId="0" borderId="41" xfId="0" applyFont="1" applyFill="1" applyBorder="1"/>
    <xf numFmtId="0" fontId="24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24" fillId="0" borderId="44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>
      <alignment horizontal="right" wrapText="1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>
      <alignment horizontal="right" wrapText="1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24" fillId="0" borderId="5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right" wrapText="1"/>
    </xf>
    <xf numFmtId="0" fontId="17" fillId="0" borderId="5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right" vertical="center"/>
    </xf>
    <xf numFmtId="1" fontId="28" fillId="0" borderId="43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21" fillId="0" borderId="53" xfId="0" applyFont="1" applyFill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4" fillId="0" borderId="43" xfId="0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4" fillId="0" borderId="7" xfId="0" applyFont="1" applyFill="1" applyBorder="1" applyAlignment="1" applyProtection="1">
      <alignment horizontal="center" vertical="center" textRotation="90" wrapText="1"/>
      <protection locked="0"/>
    </xf>
    <xf numFmtId="0" fontId="24" fillId="0" borderId="1" xfId="0" applyFont="1" applyFill="1" applyBorder="1" applyAlignment="1" applyProtection="1">
      <alignment horizontal="center" vertical="center" textRotation="90" wrapText="1"/>
      <protection locked="0"/>
    </xf>
    <xf numFmtId="0" fontId="24" fillId="0" borderId="4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822960</xdr:colOff>
      <xdr:row>87</xdr:row>
      <xdr:rowOff>175260</xdr:rowOff>
    </xdr:from>
    <xdr:to>
      <xdr:col>14</xdr:col>
      <xdr:colOff>0</xdr:colOff>
      <xdr:row>87</xdr:row>
      <xdr:rowOff>891540</xdr:rowOff>
    </xdr:to>
    <xdr:sp macro="" textlink="">
      <xdr:nvSpPr>
        <xdr:cNvPr id="3" name="Szövegdoboz 2"/>
        <xdr:cNvSpPr txBox="1"/>
      </xdr:nvSpPr>
      <xdr:spPr>
        <a:xfrm>
          <a:off x="3741420" y="16451580"/>
          <a:ext cx="24841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87</xdr:row>
      <xdr:rowOff>182880</xdr:rowOff>
    </xdr:from>
    <xdr:to>
      <xdr:col>27</xdr:col>
      <xdr:colOff>121920</xdr:colOff>
      <xdr:row>88</xdr:row>
      <xdr:rowOff>0</xdr:rowOff>
    </xdr:to>
    <xdr:sp macro="" textlink="">
      <xdr:nvSpPr>
        <xdr:cNvPr id="4" name="Szövegdoboz 3"/>
        <xdr:cNvSpPr txBox="1"/>
      </xdr:nvSpPr>
      <xdr:spPr>
        <a:xfrm>
          <a:off x="5669280" y="1696212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87</xdr:row>
      <xdr:rowOff>182880</xdr:rowOff>
    </xdr:from>
    <xdr:to>
      <xdr:col>32</xdr:col>
      <xdr:colOff>1798320</xdr:colOff>
      <xdr:row>88</xdr:row>
      <xdr:rowOff>0</xdr:rowOff>
    </xdr:to>
    <xdr:sp macro="" textlink="">
      <xdr:nvSpPr>
        <xdr:cNvPr id="5" name="Szövegdoboz 4"/>
        <xdr:cNvSpPr txBox="1"/>
      </xdr:nvSpPr>
      <xdr:spPr>
        <a:xfrm>
          <a:off x="8260080" y="1683258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Fazekas Lajos</a:t>
          </a:r>
        </a:p>
        <a:p>
          <a:pPr algn="ctr"/>
          <a:r>
            <a:rPr lang="hu-HU" sz="1100" baseline="0"/>
            <a:t>szakirányfelelős</a:t>
          </a:r>
          <a:endParaRPr lang="hu-HU" sz="1100"/>
        </a:p>
      </xdr:txBody>
    </xdr:sp>
    <xdr:clientData/>
  </xdr:twoCellAnchor>
  <xdr:twoCellAnchor>
    <xdr:from>
      <xdr:col>2</xdr:col>
      <xdr:colOff>68580</xdr:colOff>
      <xdr:row>87</xdr:row>
      <xdr:rowOff>144780</xdr:rowOff>
    </xdr:from>
    <xdr:to>
      <xdr:col>3</xdr:col>
      <xdr:colOff>327660</xdr:colOff>
      <xdr:row>87</xdr:row>
      <xdr:rowOff>861060</xdr:rowOff>
    </xdr:to>
    <xdr:sp macro="" textlink="">
      <xdr:nvSpPr>
        <xdr:cNvPr id="6" name="Szövegdoboz 5"/>
        <xdr:cNvSpPr txBox="1"/>
      </xdr:nvSpPr>
      <xdr:spPr>
        <a:xfrm>
          <a:off x="960120" y="1642110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86</xdr:row>
      <xdr:rowOff>175260</xdr:rowOff>
    </xdr:from>
    <xdr:to>
      <xdr:col>20</xdr:col>
      <xdr:colOff>38100</xdr:colOff>
      <xdr:row>86</xdr:row>
      <xdr:rowOff>891540</xdr:rowOff>
    </xdr:to>
    <xdr:sp macro="" textlink="">
      <xdr:nvSpPr>
        <xdr:cNvPr id="3" name="Szövegdoboz 2"/>
        <xdr:cNvSpPr txBox="1"/>
      </xdr:nvSpPr>
      <xdr:spPr>
        <a:xfrm>
          <a:off x="4305300" y="1612392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26</xdr:col>
      <xdr:colOff>76200</xdr:colOff>
      <xdr:row>86</xdr:row>
      <xdr:rowOff>182880</xdr:rowOff>
    </xdr:from>
    <xdr:to>
      <xdr:col>32</xdr:col>
      <xdr:colOff>937260</xdr:colOff>
      <xdr:row>87</xdr:row>
      <xdr:rowOff>0</xdr:rowOff>
    </xdr:to>
    <xdr:sp macro="" textlink="">
      <xdr:nvSpPr>
        <xdr:cNvPr id="4" name="Szövegdoboz 3"/>
        <xdr:cNvSpPr txBox="1"/>
      </xdr:nvSpPr>
      <xdr:spPr>
        <a:xfrm>
          <a:off x="7399020" y="16131540"/>
          <a:ext cx="19583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2</xdr:col>
      <xdr:colOff>586740</xdr:colOff>
      <xdr:row>86</xdr:row>
      <xdr:rowOff>167640</xdr:rowOff>
    </xdr:from>
    <xdr:to>
      <xdr:col>3</xdr:col>
      <xdr:colOff>861060</xdr:colOff>
      <xdr:row>86</xdr:row>
      <xdr:rowOff>883920</xdr:rowOff>
    </xdr:to>
    <xdr:sp macro="" textlink="">
      <xdr:nvSpPr>
        <xdr:cNvPr id="5" name="Szövegdoboz 4"/>
        <xdr:cNvSpPr txBox="1"/>
      </xdr:nvSpPr>
      <xdr:spPr>
        <a:xfrm>
          <a:off x="1409700" y="1662684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86</xdr:row>
      <xdr:rowOff>175260</xdr:rowOff>
    </xdr:from>
    <xdr:to>
      <xdr:col>12</xdr:col>
      <xdr:colOff>129540</xdr:colOff>
      <xdr:row>86</xdr:row>
      <xdr:rowOff>891540</xdr:rowOff>
    </xdr:to>
    <xdr:sp macro="" textlink="">
      <xdr:nvSpPr>
        <xdr:cNvPr id="3" name="Szövegdoboz 2"/>
        <xdr:cNvSpPr txBox="1"/>
      </xdr:nvSpPr>
      <xdr:spPr>
        <a:xfrm>
          <a:off x="3611880" y="16459200"/>
          <a:ext cx="22707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86</xdr:row>
      <xdr:rowOff>182880</xdr:rowOff>
    </xdr:from>
    <xdr:to>
      <xdr:col>27</xdr:col>
      <xdr:colOff>121920</xdr:colOff>
      <xdr:row>87</xdr:row>
      <xdr:rowOff>0</xdr:rowOff>
    </xdr:to>
    <xdr:sp macro="" textlink="">
      <xdr:nvSpPr>
        <xdr:cNvPr id="4" name="Szövegdoboz 3"/>
        <xdr:cNvSpPr txBox="1"/>
      </xdr:nvSpPr>
      <xdr:spPr>
        <a:xfrm>
          <a:off x="6781800" y="16466820"/>
          <a:ext cx="22250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86</xdr:row>
      <xdr:rowOff>182880</xdr:rowOff>
    </xdr:from>
    <xdr:to>
      <xdr:col>32</xdr:col>
      <xdr:colOff>1798320</xdr:colOff>
      <xdr:row>87</xdr:row>
      <xdr:rowOff>0</xdr:rowOff>
    </xdr:to>
    <xdr:sp macro="" textlink="">
      <xdr:nvSpPr>
        <xdr:cNvPr id="5" name="Szövegdoboz 4"/>
        <xdr:cNvSpPr txBox="1"/>
      </xdr:nvSpPr>
      <xdr:spPr>
        <a:xfrm>
          <a:off x="9555480" y="16466820"/>
          <a:ext cx="19888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Kalmár Ferenc</a:t>
          </a:r>
        </a:p>
        <a:p>
          <a:pPr algn="ctr"/>
          <a:r>
            <a:rPr lang="hu-HU" sz="1100" baseline="0"/>
            <a:t>tanszékvezető, szakirányfelelős</a:t>
          </a:r>
          <a:endParaRPr lang="hu-HU" sz="1100"/>
        </a:p>
      </xdr:txBody>
    </xdr:sp>
    <xdr:clientData/>
  </xdr:twoCellAnchor>
  <xdr:twoCellAnchor>
    <xdr:from>
      <xdr:col>1</xdr:col>
      <xdr:colOff>320040</xdr:colOff>
      <xdr:row>86</xdr:row>
      <xdr:rowOff>167640</xdr:rowOff>
    </xdr:from>
    <xdr:to>
      <xdr:col>2</xdr:col>
      <xdr:colOff>2217420</xdr:colOff>
      <xdr:row>86</xdr:row>
      <xdr:rowOff>883920</xdr:rowOff>
    </xdr:to>
    <xdr:sp macro="" textlink="">
      <xdr:nvSpPr>
        <xdr:cNvPr id="6" name="Szövegdoboz 5"/>
        <xdr:cNvSpPr txBox="1"/>
      </xdr:nvSpPr>
      <xdr:spPr>
        <a:xfrm>
          <a:off x="647700" y="16101060"/>
          <a:ext cx="22860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88</xdr:row>
      <xdr:rowOff>175260</xdr:rowOff>
    </xdr:from>
    <xdr:to>
      <xdr:col>2</xdr:col>
      <xdr:colOff>1775460</xdr:colOff>
      <xdr:row>88</xdr:row>
      <xdr:rowOff>891540</xdr:rowOff>
    </xdr:to>
    <xdr:sp macro="" textlink="">
      <xdr:nvSpPr>
        <xdr:cNvPr id="6" name="Szövegdoboz 5"/>
        <xdr:cNvSpPr txBox="1"/>
      </xdr:nvSpPr>
      <xdr:spPr>
        <a:xfrm>
          <a:off x="556260" y="16451580"/>
          <a:ext cx="211074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Husi Géza</a:t>
          </a:r>
        </a:p>
        <a:p>
          <a:pPr algn="ctr"/>
          <a:r>
            <a:rPr lang="hu-HU" sz="1100" baseline="0"/>
            <a:t>mb. dékán</a:t>
          </a:r>
          <a:endParaRPr lang="hu-HU" sz="1100"/>
        </a:p>
      </xdr:txBody>
    </xdr:sp>
    <xdr:clientData/>
  </xdr:twoCellAnchor>
  <xdr:twoCellAnchor>
    <xdr:from>
      <xdr:col>3</xdr:col>
      <xdr:colOff>495300</xdr:colOff>
      <xdr:row>88</xdr:row>
      <xdr:rowOff>175260</xdr:rowOff>
    </xdr:from>
    <xdr:to>
      <xdr:col>12</xdr:col>
      <xdr:colOff>129540</xdr:colOff>
      <xdr:row>88</xdr:row>
      <xdr:rowOff>891540</xdr:rowOff>
    </xdr:to>
    <xdr:sp macro="" textlink="">
      <xdr:nvSpPr>
        <xdr:cNvPr id="7" name="Szövegdoboz 6"/>
        <xdr:cNvSpPr txBox="1"/>
      </xdr:nvSpPr>
      <xdr:spPr>
        <a:xfrm>
          <a:off x="3566160" y="16451580"/>
          <a:ext cx="248412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16</xdr:col>
      <xdr:colOff>175260</xdr:colOff>
      <xdr:row>88</xdr:row>
      <xdr:rowOff>182880</xdr:rowOff>
    </xdr:from>
    <xdr:to>
      <xdr:col>27</xdr:col>
      <xdr:colOff>121920</xdr:colOff>
      <xdr:row>89</xdr:row>
      <xdr:rowOff>0</xdr:rowOff>
    </xdr:to>
    <xdr:sp macro="" textlink="">
      <xdr:nvSpPr>
        <xdr:cNvPr id="8" name="Szövegdoboz 7"/>
        <xdr:cNvSpPr txBox="1"/>
      </xdr:nvSpPr>
      <xdr:spPr>
        <a:xfrm>
          <a:off x="7010400" y="16459200"/>
          <a:ext cx="24612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  <xdr:twoCellAnchor>
    <xdr:from>
      <xdr:col>31</xdr:col>
      <xdr:colOff>22860</xdr:colOff>
      <xdr:row>88</xdr:row>
      <xdr:rowOff>182880</xdr:rowOff>
    </xdr:from>
    <xdr:to>
      <xdr:col>32</xdr:col>
      <xdr:colOff>1798320</xdr:colOff>
      <xdr:row>89</xdr:row>
      <xdr:rowOff>0</xdr:rowOff>
    </xdr:to>
    <xdr:sp macro="" textlink="">
      <xdr:nvSpPr>
        <xdr:cNvPr id="9" name="Szövegdoboz 8"/>
        <xdr:cNvSpPr txBox="1"/>
      </xdr:nvSpPr>
      <xdr:spPr>
        <a:xfrm>
          <a:off x="10287000" y="16459200"/>
          <a:ext cx="20040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Fazekas Lajos</a:t>
          </a:r>
        </a:p>
        <a:p>
          <a:pPr algn="ctr"/>
          <a:r>
            <a:rPr lang="hu-HU" sz="1100" baseline="0"/>
            <a:t>szakirányfelelős</a:t>
          </a:r>
          <a:endParaRPr lang="hu-HU" sz="1100"/>
        </a:p>
      </xdr:txBody>
    </xdr:sp>
    <xdr:clientData/>
  </xdr:twoCellAnchor>
  <xdr:twoCellAnchor>
    <xdr:from>
      <xdr:col>2</xdr:col>
      <xdr:colOff>586740</xdr:colOff>
      <xdr:row>85</xdr:row>
      <xdr:rowOff>175260</xdr:rowOff>
    </xdr:from>
    <xdr:to>
      <xdr:col>3</xdr:col>
      <xdr:colOff>693420</xdr:colOff>
      <xdr:row>85</xdr:row>
      <xdr:rowOff>891540</xdr:rowOff>
    </xdr:to>
    <xdr:sp macro="" textlink="">
      <xdr:nvSpPr>
        <xdr:cNvPr id="10" name="Szövegdoboz 9"/>
        <xdr:cNvSpPr txBox="1"/>
      </xdr:nvSpPr>
      <xdr:spPr>
        <a:xfrm>
          <a:off x="1409700" y="16634460"/>
          <a:ext cx="21183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Szűcs Edit</a:t>
          </a:r>
        </a:p>
        <a:p>
          <a:pPr algn="ctr"/>
          <a:r>
            <a:rPr lang="hu-HU" sz="1100" baseline="0"/>
            <a:t>dékán</a:t>
          </a:r>
          <a:endParaRPr lang="hu-HU" sz="1100"/>
        </a:p>
      </xdr:txBody>
    </xdr:sp>
    <xdr:clientData/>
  </xdr:twoCellAnchor>
  <xdr:twoCellAnchor>
    <xdr:from>
      <xdr:col>9</xdr:col>
      <xdr:colOff>91440</xdr:colOff>
      <xdr:row>85</xdr:row>
      <xdr:rowOff>175260</xdr:rowOff>
    </xdr:from>
    <xdr:to>
      <xdr:col>20</xdr:col>
      <xdr:colOff>38100</xdr:colOff>
      <xdr:row>85</xdr:row>
      <xdr:rowOff>891540</xdr:rowOff>
    </xdr:to>
    <xdr:sp macro="" textlink="">
      <xdr:nvSpPr>
        <xdr:cNvPr id="11" name="Szövegdoboz 10"/>
        <xdr:cNvSpPr txBox="1"/>
      </xdr:nvSpPr>
      <xdr:spPr>
        <a:xfrm>
          <a:off x="5189220" y="16634460"/>
          <a:ext cx="24612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Ráthy Istvánné Dr.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tanszékvezető</a:t>
          </a:r>
          <a:endParaRPr lang="hu-HU" sz="1100"/>
        </a:p>
      </xdr:txBody>
    </xdr:sp>
    <xdr:clientData/>
  </xdr:twoCellAnchor>
  <xdr:twoCellAnchor>
    <xdr:from>
      <xdr:col>26</xdr:col>
      <xdr:colOff>76200</xdr:colOff>
      <xdr:row>85</xdr:row>
      <xdr:rowOff>182880</xdr:rowOff>
    </xdr:from>
    <xdr:to>
      <xdr:col>32</xdr:col>
      <xdr:colOff>937260</xdr:colOff>
      <xdr:row>86</xdr:row>
      <xdr:rowOff>0</xdr:rowOff>
    </xdr:to>
    <xdr:sp macro="" textlink="">
      <xdr:nvSpPr>
        <xdr:cNvPr id="12" name="Szövegdoboz 11"/>
        <xdr:cNvSpPr txBox="1"/>
      </xdr:nvSpPr>
      <xdr:spPr>
        <a:xfrm>
          <a:off x="9060180" y="16642080"/>
          <a:ext cx="223266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100"/>
            <a:t>_________________________</a:t>
          </a:r>
        </a:p>
        <a:p>
          <a:pPr algn="ctr"/>
          <a:r>
            <a:rPr lang="hu-HU" sz="1100"/>
            <a:t>Dr.</a:t>
          </a:r>
          <a:r>
            <a:rPr lang="hu-HU" sz="1100" baseline="0"/>
            <a:t> Tiba Zsolt</a:t>
          </a:r>
        </a:p>
        <a:p>
          <a:pPr algn="ctr"/>
          <a:r>
            <a:rPr lang="hu-HU" sz="1100" baseline="0"/>
            <a:t>szakfelelős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8"/>
  <sheetViews>
    <sheetView tabSelected="1" zoomScale="90" zoomScaleNormal="90" zoomScaleSheetLayoutView="100" workbookViewId="0">
      <selection activeCell="AH81" sqref="AH81"/>
    </sheetView>
  </sheetViews>
  <sheetFormatPr defaultRowHeight="14.4"/>
  <cols>
    <col min="1" max="1" width="5.109375" style="2" customWidth="1"/>
    <col min="2" max="2" width="7.88671875" customWidth="1"/>
    <col min="3" max="3" width="29.5546875" customWidth="1"/>
    <col min="4" max="4" width="14.88671875" style="1" customWidth="1"/>
    <col min="5" max="32" width="3.33203125" style="1" customWidth="1"/>
    <col min="33" max="33" width="42.77734375" customWidth="1"/>
    <col min="34" max="34" width="32.109375" style="32" customWidth="1"/>
    <col min="35" max="35" width="8.88671875" style="32"/>
    <col min="36" max="36" width="24.77734375" style="32" customWidth="1"/>
    <col min="37" max="37" width="8.88671875" style="32"/>
  </cols>
  <sheetData>
    <row r="1" spans="1:37" ht="23.4">
      <c r="C1" s="9" t="s">
        <v>300</v>
      </c>
      <c r="W1" s="16"/>
      <c r="AG1" s="145" t="s">
        <v>204</v>
      </c>
      <c r="AH1" s="145"/>
    </row>
    <row r="2" spans="1:37" ht="21" customHeight="1">
      <c r="AG2" s="164" t="s">
        <v>305</v>
      </c>
      <c r="AH2" s="146"/>
      <c r="AI2" s="147"/>
    </row>
    <row r="3" spans="1:37" ht="15" thickBot="1">
      <c r="A3" s="75" t="s">
        <v>0</v>
      </c>
      <c r="B3" s="76" t="s">
        <v>1</v>
      </c>
      <c r="C3" s="76" t="s">
        <v>2</v>
      </c>
      <c r="D3" s="77" t="s">
        <v>3</v>
      </c>
      <c r="E3" s="398" t="s">
        <v>4</v>
      </c>
      <c r="F3" s="399"/>
      <c r="G3" s="399"/>
      <c r="H3" s="400"/>
      <c r="I3" s="398" t="s">
        <v>5</v>
      </c>
      <c r="J3" s="399"/>
      <c r="K3" s="399"/>
      <c r="L3" s="400"/>
      <c r="M3" s="398" t="s">
        <v>6</v>
      </c>
      <c r="N3" s="399"/>
      <c r="O3" s="399"/>
      <c r="P3" s="400"/>
      <c r="Q3" s="398" t="s">
        <v>7</v>
      </c>
      <c r="R3" s="399"/>
      <c r="S3" s="399"/>
      <c r="T3" s="400"/>
      <c r="U3" s="398" t="s">
        <v>8</v>
      </c>
      <c r="V3" s="399"/>
      <c r="W3" s="399"/>
      <c r="X3" s="400"/>
      <c r="Y3" s="398" t="s">
        <v>9</v>
      </c>
      <c r="Z3" s="399"/>
      <c r="AA3" s="399"/>
      <c r="AB3" s="400"/>
      <c r="AC3" s="398" t="s">
        <v>10</v>
      </c>
      <c r="AD3" s="399"/>
      <c r="AE3" s="399"/>
      <c r="AF3" s="400"/>
      <c r="AG3" s="155" t="s">
        <v>205</v>
      </c>
      <c r="AH3" s="23"/>
    </row>
    <row r="4" spans="1:37" s="17" customFormat="1" ht="15" customHeight="1">
      <c r="A4" s="79" t="s">
        <v>203</v>
      </c>
      <c r="B4" s="404" t="s">
        <v>109</v>
      </c>
      <c r="C4" s="80" t="s">
        <v>11</v>
      </c>
      <c r="D4" s="81" t="s">
        <v>12</v>
      </c>
      <c r="E4" s="82">
        <v>0</v>
      </c>
      <c r="F4" s="83">
        <v>2</v>
      </c>
      <c r="G4" s="83" t="s">
        <v>102</v>
      </c>
      <c r="H4" s="84">
        <v>0</v>
      </c>
      <c r="I4" s="82"/>
      <c r="J4" s="83"/>
      <c r="K4" s="83"/>
      <c r="L4" s="84"/>
      <c r="M4" s="82"/>
      <c r="N4" s="83"/>
      <c r="O4" s="83"/>
      <c r="P4" s="84"/>
      <c r="Q4" s="82"/>
      <c r="R4" s="83"/>
      <c r="S4" s="83"/>
      <c r="T4" s="84"/>
      <c r="U4" s="82"/>
      <c r="V4" s="83"/>
      <c r="W4" s="83"/>
      <c r="X4" s="84"/>
      <c r="Y4" s="82"/>
      <c r="Z4" s="83"/>
      <c r="AA4" s="83"/>
      <c r="AB4" s="84"/>
      <c r="AC4" s="82"/>
      <c r="AD4" s="83"/>
      <c r="AE4" s="83"/>
      <c r="AF4" s="84"/>
      <c r="AG4" s="156"/>
      <c r="AH4" s="148"/>
      <c r="AI4" s="32"/>
      <c r="AJ4" s="149"/>
      <c r="AK4" s="149"/>
    </row>
    <row r="5" spans="1:37" s="17" customFormat="1">
      <c r="A5" s="86" t="s">
        <v>113</v>
      </c>
      <c r="B5" s="404"/>
      <c r="C5" s="87" t="s">
        <v>13</v>
      </c>
      <c r="D5" s="88" t="s">
        <v>275</v>
      </c>
      <c r="E5" s="89">
        <v>2</v>
      </c>
      <c r="F5" s="90">
        <v>3</v>
      </c>
      <c r="G5" s="90" t="s">
        <v>37</v>
      </c>
      <c r="H5" s="91">
        <v>5</v>
      </c>
      <c r="I5" s="89"/>
      <c r="J5" s="90"/>
      <c r="K5" s="90"/>
      <c r="L5" s="91"/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/>
      <c r="AH5" s="148"/>
      <c r="AI5" s="149"/>
      <c r="AJ5" s="150"/>
      <c r="AK5" s="150"/>
    </row>
    <row r="6" spans="1:37" s="17" customFormat="1">
      <c r="A6" s="79" t="s">
        <v>114</v>
      </c>
      <c r="B6" s="404"/>
      <c r="C6" s="87" t="s">
        <v>14</v>
      </c>
      <c r="D6" s="88" t="s">
        <v>276</v>
      </c>
      <c r="E6" s="89"/>
      <c r="F6" s="90"/>
      <c r="G6" s="90"/>
      <c r="H6" s="91"/>
      <c r="I6" s="89">
        <v>2</v>
      </c>
      <c r="J6" s="90">
        <v>3</v>
      </c>
      <c r="K6" s="90" t="s">
        <v>37</v>
      </c>
      <c r="L6" s="91">
        <v>5</v>
      </c>
      <c r="M6" s="89"/>
      <c r="N6" s="90"/>
      <c r="O6" s="90"/>
      <c r="P6" s="91"/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275</v>
      </c>
      <c r="AH6" s="148"/>
      <c r="AI6" s="149"/>
      <c r="AJ6" s="150"/>
      <c r="AK6" s="150"/>
    </row>
    <row r="7" spans="1:37" s="17" customFormat="1">
      <c r="A7" s="86" t="s">
        <v>115</v>
      </c>
      <c r="B7" s="404"/>
      <c r="C7" s="87" t="s">
        <v>15</v>
      </c>
      <c r="D7" s="88" t="s">
        <v>277</v>
      </c>
      <c r="E7" s="89"/>
      <c r="F7" s="90"/>
      <c r="G7" s="90"/>
      <c r="H7" s="91"/>
      <c r="I7" s="89"/>
      <c r="J7" s="90"/>
      <c r="K7" s="90"/>
      <c r="L7" s="91"/>
      <c r="M7" s="89">
        <v>2</v>
      </c>
      <c r="N7" s="90">
        <v>2</v>
      </c>
      <c r="O7" s="90" t="s">
        <v>37</v>
      </c>
      <c r="P7" s="91">
        <v>3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276</v>
      </c>
      <c r="AH7" s="148"/>
      <c r="AI7" s="149"/>
      <c r="AJ7" s="150"/>
      <c r="AK7" s="150"/>
    </row>
    <row r="8" spans="1:37" s="17" customFormat="1">
      <c r="A8" s="79" t="s">
        <v>116</v>
      </c>
      <c r="B8" s="404"/>
      <c r="C8" s="87" t="s">
        <v>16</v>
      </c>
      <c r="D8" s="88" t="s">
        <v>17</v>
      </c>
      <c r="E8" s="89"/>
      <c r="F8" s="90"/>
      <c r="G8" s="90"/>
      <c r="H8" s="91"/>
      <c r="I8" s="89"/>
      <c r="J8" s="90"/>
      <c r="K8" s="90"/>
      <c r="L8" s="91"/>
      <c r="M8" s="89">
        <v>0</v>
      </c>
      <c r="N8" s="90">
        <v>0</v>
      </c>
      <c r="O8" s="90" t="s">
        <v>39</v>
      </c>
      <c r="P8" s="91">
        <v>0</v>
      </c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 t="s">
        <v>298</v>
      </c>
      <c r="AH8" s="148"/>
      <c r="AI8" s="149"/>
      <c r="AJ8" s="150"/>
      <c r="AK8" s="150"/>
    </row>
    <row r="9" spans="1:37" s="17" customFormat="1">
      <c r="A9" s="86" t="s">
        <v>117</v>
      </c>
      <c r="B9" s="404"/>
      <c r="C9" s="87" t="s">
        <v>18</v>
      </c>
      <c r="D9" s="88" t="s">
        <v>19</v>
      </c>
      <c r="E9" s="89">
        <v>2</v>
      </c>
      <c r="F9" s="90">
        <v>2</v>
      </c>
      <c r="G9" s="90" t="s">
        <v>37</v>
      </c>
      <c r="H9" s="91">
        <v>4</v>
      </c>
      <c r="I9" s="89"/>
      <c r="J9" s="90"/>
      <c r="K9" s="90"/>
      <c r="L9" s="91"/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/>
      <c r="AH9" s="148"/>
      <c r="AI9" s="149"/>
      <c r="AJ9" s="150"/>
      <c r="AK9" s="150"/>
    </row>
    <row r="10" spans="1:37" s="17" customFormat="1">
      <c r="A10" s="79" t="s">
        <v>118</v>
      </c>
      <c r="B10" s="404"/>
      <c r="C10" s="87" t="s">
        <v>20</v>
      </c>
      <c r="D10" s="88" t="s">
        <v>21</v>
      </c>
      <c r="E10" s="89"/>
      <c r="F10" s="90"/>
      <c r="G10" s="90"/>
      <c r="H10" s="91"/>
      <c r="I10" s="89">
        <v>2</v>
      </c>
      <c r="J10" s="90">
        <v>2</v>
      </c>
      <c r="K10" s="90" t="s">
        <v>37</v>
      </c>
      <c r="L10" s="91">
        <v>4</v>
      </c>
      <c r="M10" s="89"/>
      <c r="N10" s="90"/>
      <c r="O10" s="90"/>
      <c r="P10" s="91"/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278</v>
      </c>
      <c r="AH10" s="148"/>
      <c r="AI10" s="149"/>
      <c r="AJ10" s="150"/>
      <c r="AK10" s="150"/>
    </row>
    <row r="11" spans="1:37" s="17" customFormat="1">
      <c r="A11" s="86" t="s">
        <v>119</v>
      </c>
      <c r="B11" s="404"/>
      <c r="C11" s="87" t="s">
        <v>22</v>
      </c>
      <c r="D11" s="88" t="s">
        <v>23</v>
      </c>
      <c r="E11" s="89"/>
      <c r="F11" s="90"/>
      <c r="G11" s="90"/>
      <c r="H11" s="91"/>
      <c r="I11" s="89"/>
      <c r="J11" s="90"/>
      <c r="K11" s="90"/>
      <c r="L11" s="91"/>
      <c r="M11" s="89">
        <v>1</v>
      </c>
      <c r="N11" s="90">
        <v>1</v>
      </c>
      <c r="O11" s="90" t="s">
        <v>37</v>
      </c>
      <c r="P11" s="91">
        <v>3</v>
      </c>
      <c r="Q11" s="89"/>
      <c r="R11" s="90"/>
      <c r="S11" s="90"/>
      <c r="T11" s="91"/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279</v>
      </c>
      <c r="AH11" s="148"/>
      <c r="AI11" s="149"/>
      <c r="AJ11" s="150"/>
      <c r="AK11" s="150"/>
    </row>
    <row r="12" spans="1:37" s="17" customFormat="1">
      <c r="A12" s="79" t="s">
        <v>120</v>
      </c>
      <c r="B12" s="404"/>
      <c r="C12" s="87" t="s">
        <v>24</v>
      </c>
      <c r="D12" s="88" t="s">
        <v>25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1</v>
      </c>
      <c r="R12" s="90">
        <v>1</v>
      </c>
      <c r="S12" s="90" t="s">
        <v>38</v>
      </c>
      <c r="T12" s="91">
        <v>2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23</v>
      </c>
      <c r="AH12" s="148"/>
      <c r="AI12" s="149"/>
      <c r="AJ12" s="150"/>
      <c r="AK12" s="150"/>
    </row>
    <row r="13" spans="1:37" s="17" customFormat="1">
      <c r="A13" s="86" t="s">
        <v>121</v>
      </c>
      <c r="B13" s="404"/>
      <c r="C13" s="87" t="s">
        <v>26</v>
      </c>
      <c r="D13" s="88" t="s">
        <v>27</v>
      </c>
      <c r="E13" s="89"/>
      <c r="F13" s="90"/>
      <c r="G13" s="90"/>
      <c r="H13" s="91"/>
      <c r="I13" s="89"/>
      <c r="J13" s="90"/>
      <c r="K13" s="90"/>
      <c r="L13" s="91"/>
      <c r="M13" s="89"/>
      <c r="N13" s="90"/>
      <c r="O13" s="90"/>
      <c r="P13" s="91"/>
      <c r="Q13" s="89">
        <v>0</v>
      </c>
      <c r="R13" s="90">
        <v>0</v>
      </c>
      <c r="S13" s="90" t="s">
        <v>39</v>
      </c>
      <c r="T13" s="91">
        <v>0</v>
      </c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 t="s">
        <v>299</v>
      </c>
      <c r="AH13" s="148"/>
      <c r="AI13" s="149"/>
      <c r="AJ13" s="150"/>
      <c r="AK13" s="150"/>
    </row>
    <row r="14" spans="1:37" s="17" customFormat="1">
      <c r="A14" s="79" t="s">
        <v>122</v>
      </c>
      <c r="B14" s="404"/>
      <c r="C14" s="87" t="s">
        <v>28</v>
      </c>
      <c r="D14" s="88" t="s">
        <v>29</v>
      </c>
      <c r="E14" s="89">
        <v>2</v>
      </c>
      <c r="F14" s="90">
        <v>1</v>
      </c>
      <c r="G14" s="90" t="s">
        <v>37</v>
      </c>
      <c r="H14" s="91">
        <v>2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  <c r="AH14" s="148"/>
      <c r="AI14" s="149"/>
      <c r="AJ14" s="150"/>
      <c r="AK14" s="150"/>
    </row>
    <row r="15" spans="1:37" s="17" customFormat="1">
      <c r="A15" s="86" t="s">
        <v>123</v>
      </c>
      <c r="B15" s="404"/>
      <c r="C15" s="87" t="s">
        <v>30</v>
      </c>
      <c r="D15" s="88" t="s">
        <v>31</v>
      </c>
      <c r="E15" s="89">
        <v>2</v>
      </c>
      <c r="F15" s="90">
        <v>1</v>
      </c>
      <c r="G15" s="90" t="s">
        <v>37</v>
      </c>
      <c r="H15" s="91">
        <v>3</v>
      </c>
      <c r="I15" s="89"/>
      <c r="J15" s="90"/>
      <c r="K15" s="90"/>
      <c r="L15" s="91"/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  <c r="AH15" s="148"/>
      <c r="AI15" s="149"/>
      <c r="AJ15" s="150"/>
      <c r="AK15" s="150"/>
    </row>
    <row r="16" spans="1:37" s="17" customFormat="1">
      <c r="A16" s="79" t="s">
        <v>124</v>
      </c>
      <c r="B16" s="404"/>
      <c r="C16" s="87" t="s">
        <v>32</v>
      </c>
      <c r="D16" s="88" t="s">
        <v>33</v>
      </c>
      <c r="E16" s="89"/>
      <c r="F16" s="90"/>
      <c r="G16" s="90"/>
      <c r="H16" s="91"/>
      <c r="I16" s="89">
        <v>2</v>
      </c>
      <c r="J16" s="90">
        <v>2</v>
      </c>
      <c r="K16" s="90" t="s">
        <v>37</v>
      </c>
      <c r="L16" s="91">
        <v>5</v>
      </c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/>
      <c r="AH16" s="148"/>
      <c r="AI16" s="149"/>
      <c r="AJ16" s="150"/>
      <c r="AK16" s="150"/>
    </row>
    <row r="17" spans="1:37" s="17" customFormat="1">
      <c r="A17" s="86" t="s">
        <v>125</v>
      </c>
      <c r="B17" s="404"/>
      <c r="C17" s="87" t="s">
        <v>34</v>
      </c>
      <c r="D17" s="88" t="s">
        <v>35</v>
      </c>
      <c r="E17" s="89"/>
      <c r="F17" s="90"/>
      <c r="G17" s="90"/>
      <c r="H17" s="91"/>
      <c r="I17" s="89"/>
      <c r="J17" s="90"/>
      <c r="K17" s="90"/>
      <c r="L17" s="91"/>
      <c r="M17" s="89">
        <v>2</v>
      </c>
      <c r="N17" s="90">
        <v>2</v>
      </c>
      <c r="O17" s="90" t="s">
        <v>37</v>
      </c>
      <c r="P17" s="91">
        <v>5</v>
      </c>
      <c r="Q17" s="89"/>
      <c r="R17" s="90"/>
      <c r="S17" s="90"/>
      <c r="T17" s="91"/>
      <c r="U17" s="89"/>
      <c r="V17" s="90"/>
      <c r="W17" s="90"/>
      <c r="X17" s="91"/>
      <c r="Y17" s="89"/>
      <c r="Z17" s="90"/>
      <c r="AA17" s="90"/>
      <c r="AB17" s="91"/>
      <c r="AC17" s="89"/>
      <c r="AD17" s="90"/>
      <c r="AE17" s="90"/>
      <c r="AF17" s="91"/>
      <c r="AG17" s="157" t="s">
        <v>33</v>
      </c>
      <c r="AH17" s="148"/>
      <c r="AI17" s="149"/>
      <c r="AJ17" s="150"/>
      <c r="AK17" s="150"/>
    </row>
    <row r="18" spans="1:37" s="17" customFormat="1" ht="15" thickBot="1">
      <c r="A18" s="79" t="s">
        <v>126</v>
      </c>
      <c r="B18" s="405"/>
      <c r="C18" s="93" t="s">
        <v>36</v>
      </c>
      <c r="D18" s="94" t="s">
        <v>228</v>
      </c>
      <c r="E18" s="95">
        <v>2</v>
      </c>
      <c r="F18" s="96">
        <v>1</v>
      </c>
      <c r="G18" s="96" t="s">
        <v>38</v>
      </c>
      <c r="H18" s="97">
        <v>3</v>
      </c>
      <c r="I18" s="95"/>
      <c r="J18" s="96"/>
      <c r="K18" s="96"/>
      <c r="L18" s="97"/>
      <c r="M18" s="95"/>
      <c r="N18" s="96"/>
      <c r="O18" s="96"/>
      <c r="P18" s="97"/>
      <c r="Q18" s="95"/>
      <c r="R18" s="96"/>
      <c r="S18" s="96"/>
      <c r="T18" s="97"/>
      <c r="U18" s="95"/>
      <c r="V18" s="96"/>
      <c r="W18" s="96"/>
      <c r="X18" s="97"/>
      <c r="Y18" s="95"/>
      <c r="Z18" s="96"/>
      <c r="AA18" s="96"/>
      <c r="AB18" s="97"/>
      <c r="AC18" s="95"/>
      <c r="AD18" s="96"/>
      <c r="AE18" s="96"/>
      <c r="AF18" s="97"/>
      <c r="AG18" s="158"/>
      <c r="AH18" s="148"/>
      <c r="AI18" s="149"/>
      <c r="AJ18" s="150"/>
      <c r="AK18" s="150"/>
    </row>
    <row r="19" spans="1:37" s="17" customFormat="1">
      <c r="A19" s="86" t="s">
        <v>127</v>
      </c>
      <c r="B19" s="406" t="s">
        <v>110</v>
      </c>
      <c r="C19" s="80" t="s">
        <v>40</v>
      </c>
      <c r="D19" s="81" t="s">
        <v>41</v>
      </c>
      <c r="E19" s="82"/>
      <c r="F19" s="83"/>
      <c r="G19" s="83"/>
      <c r="H19" s="84"/>
      <c r="I19" s="82"/>
      <c r="J19" s="83"/>
      <c r="K19" s="83"/>
      <c r="L19" s="84"/>
      <c r="M19" s="82">
        <v>3</v>
      </c>
      <c r="N19" s="83">
        <v>0</v>
      </c>
      <c r="O19" s="83" t="s">
        <v>37</v>
      </c>
      <c r="P19" s="84">
        <v>4</v>
      </c>
      <c r="Q19" s="82"/>
      <c r="R19" s="83"/>
      <c r="S19" s="83"/>
      <c r="T19" s="84"/>
      <c r="U19" s="82"/>
      <c r="V19" s="83"/>
      <c r="W19" s="83"/>
      <c r="X19" s="84"/>
      <c r="Y19" s="82"/>
      <c r="Z19" s="83"/>
      <c r="AA19" s="83"/>
      <c r="AB19" s="84"/>
      <c r="AC19" s="82"/>
      <c r="AD19" s="83"/>
      <c r="AE19" s="83"/>
      <c r="AF19" s="84"/>
      <c r="AG19" s="156"/>
      <c r="AH19" s="148"/>
      <c r="AI19" s="149"/>
      <c r="AJ19" s="150"/>
      <c r="AK19" s="150"/>
    </row>
    <row r="20" spans="1:37" s="17" customFormat="1" ht="15" customHeight="1">
      <c r="A20" s="79" t="s">
        <v>128</v>
      </c>
      <c r="B20" s="404"/>
      <c r="C20" s="87" t="s">
        <v>42</v>
      </c>
      <c r="D20" s="88" t="s">
        <v>43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>
        <v>1</v>
      </c>
      <c r="R20" s="90">
        <v>2</v>
      </c>
      <c r="S20" s="90" t="s">
        <v>38</v>
      </c>
      <c r="T20" s="91">
        <v>4</v>
      </c>
      <c r="U20" s="89"/>
      <c r="V20" s="90"/>
      <c r="W20" s="90"/>
      <c r="X20" s="91"/>
      <c r="Y20" s="89"/>
      <c r="Z20" s="90"/>
      <c r="AA20" s="90"/>
      <c r="AB20" s="91"/>
      <c r="AC20" s="89"/>
      <c r="AD20" s="90"/>
      <c r="AE20" s="90"/>
      <c r="AF20" s="91"/>
      <c r="AG20" s="157" t="s">
        <v>41</v>
      </c>
      <c r="AH20" s="148"/>
      <c r="AI20" s="149"/>
      <c r="AJ20" s="150"/>
      <c r="AK20" s="150"/>
    </row>
    <row r="21" spans="1:37" s="17" customFormat="1">
      <c r="A21" s="86" t="s">
        <v>129</v>
      </c>
      <c r="B21" s="404"/>
      <c r="C21" s="87" t="s">
        <v>44</v>
      </c>
      <c r="D21" s="88" t="s">
        <v>45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>
        <v>1</v>
      </c>
      <c r="V21" s="90">
        <v>1</v>
      </c>
      <c r="W21" s="90" t="s">
        <v>38</v>
      </c>
      <c r="X21" s="91">
        <v>4</v>
      </c>
      <c r="Y21" s="89"/>
      <c r="Z21" s="90"/>
      <c r="AA21" s="90"/>
      <c r="AB21" s="91"/>
      <c r="AC21" s="98"/>
      <c r="AD21" s="99"/>
      <c r="AE21" s="99"/>
      <c r="AF21" s="99"/>
      <c r="AG21" s="159"/>
      <c r="AH21" s="148"/>
      <c r="AI21" s="149"/>
      <c r="AJ21" s="150"/>
      <c r="AK21" s="150"/>
    </row>
    <row r="22" spans="1:37" s="17" customFormat="1" ht="15" customHeight="1">
      <c r="A22" s="79" t="s">
        <v>130</v>
      </c>
      <c r="B22" s="404"/>
      <c r="C22" s="87" t="s">
        <v>46</v>
      </c>
      <c r="D22" s="88" t="s">
        <v>108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/>
      <c r="V22" s="90"/>
      <c r="W22" s="90"/>
      <c r="X22" s="91"/>
      <c r="Y22" s="89">
        <v>1</v>
      </c>
      <c r="Z22" s="90">
        <v>3</v>
      </c>
      <c r="AA22" s="90" t="s">
        <v>38</v>
      </c>
      <c r="AB22" s="91">
        <v>4</v>
      </c>
      <c r="AC22" s="89"/>
      <c r="AD22" s="90"/>
      <c r="AE22" s="90"/>
      <c r="AF22" s="91"/>
      <c r="AG22" s="157"/>
      <c r="AH22" s="148"/>
      <c r="AI22" s="149"/>
      <c r="AJ22" s="150"/>
      <c r="AK22" s="150"/>
    </row>
    <row r="23" spans="1:37" s="17" customFormat="1">
      <c r="A23" s="86" t="s">
        <v>131</v>
      </c>
      <c r="B23" s="404"/>
      <c r="C23" s="101" t="s">
        <v>47</v>
      </c>
      <c r="D23" s="88" t="s">
        <v>48</v>
      </c>
      <c r="E23" s="89"/>
      <c r="F23" s="90"/>
      <c r="G23" s="90"/>
      <c r="H23" s="91"/>
      <c r="I23" s="89"/>
      <c r="J23" s="90"/>
      <c r="K23" s="90"/>
      <c r="L23" s="91"/>
      <c r="M23" s="89"/>
      <c r="N23" s="90"/>
      <c r="O23" s="90"/>
      <c r="P23" s="91"/>
      <c r="Q23" s="89"/>
      <c r="R23" s="90"/>
      <c r="S23" s="90"/>
      <c r="T23" s="91"/>
      <c r="U23" s="89">
        <v>2</v>
      </c>
      <c r="V23" s="90">
        <v>0</v>
      </c>
      <c r="W23" s="90" t="s">
        <v>37</v>
      </c>
      <c r="X23" s="91">
        <v>2</v>
      </c>
      <c r="Y23" s="89"/>
      <c r="Z23" s="90"/>
      <c r="AA23" s="90"/>
      <c r="AB23" s="91"/>
      <c r="AC23" s="89"/>
      <c r="AD23" s="90"/>
      <c r="AE23" s="90"/>
      <c r="AF23" s="91"/>
      <c r="AG23" s="157"/>
      <c r="AH23" s="148"/>
      <c r="AI23" s="149"/>
      <c r="AJ23" s="149"/>
      <c r="AK23" s="149"/>
    </row>
    <row r="24" spans="1:37" s="17" customFormat="1" ht="15" thickBot="1">
      <c r="A24" s="79" t="s">
        <v>132</v>
      </c>
      <c r="B24" s="405"/>
      <c r="C24" s="102" t="s">
        <v>49</v>
      </c>
      <c r="D24" s="94" t="s">
        <v>50</v>
      </c>
      <c r="E24" s="95"/>
      <c r="F24" s="96"/>
      <c r="G24" s="96"/>
      <c r="H24" s="97"/>
      <c r="I24" s="95">
        <v>2</v>
      </c>
      <c r="J24" s="96">
        <v>0</v>
      </c>
      <c r="K24" s="96" t="s">
        <v>37</v>
      </c>
      <c r="L24" s="97">
        <v>2</v>
      </c>
      <c r="M24" s="95"/>
      <c r="N24" s="96"/>
      <c r="O24" s="96"/>
      <c r="P24" s="97"/>
      <c r="Q24" s="95"/>
      <c r="R24" s="96"/>
      <c r="S24" s="96"/>
      <c r="T24" s="97"/>
      <c r="U24" s="95"/>
      <c r="V24" s="96"/>
      <c r="W24" s="96"/>
      <c r="X24" s="97"/>
      <c r="Y24" s="95"/>
      <c r="Z24" s="96"/>
      <c r="AA24" s="96"/>
      <c r="AB24" s="97"/>
      <c r="AC24" s="95"/>
      <c r="AD24" s="96"/>
      <c r="AE24" s="96"/>
      <c r="AF24" s="97"/>
      <c r="AG24" s="158"/>
      <c r="AH24" s="148"/>
      <c r="AI24" s="149"/>
      <c r="AJ24" s="149"/>
      <c r="AK24" s="149"/>
    </row>
    <row r="25" spans="1:37" s="17" customFormat="1" ht="15" customHeight="1">
      <c r="A25" s="86" t="s">
        <v>133</v>
      </c>
      <c r="B25" s="406" t="s">
        <v>111</v>
      </c>
      <c r="C25" s="80" t="s">
        <v>51</v>
      </c>
      <c r="D25" s="81" t="s">
        <v>52</v>
      </c>
      <c r="E25" s="82">
        <v>0</v>
      </c>
      <c r="F25" s="83">
        <v>2</v>
      </c>
      <c r="G25" s="83" t="s">
        <v>38</v>
      </c>
      <c r="H25" s="84">
        <v>3</v>
      </c>
      <c r="I25" s="82"/>
      <c r="J25" s="83"/>
      <c r="K25" s="83"/>
      <c r="L25" s="84"/>
      <c r="M25" s="82"/>
      <c r="N25" s="83"/>
      <c r="O25" s="83"/>
      <c r="P25" s="84"/>
      <c r="Q25" s="82"/>
      <c r="R25" s="83"/>
      <c r="S25" s="83"/>
      <c r="T25" s="84"/>
      <c r="U25" s="82"/>
      <c r="V25" s="83"/>
      <c r="W25" s="83"/>
      <c r="X25" s="84"/>
      <c r="Y25" s="82"/>
      <c r="Z25" s="83"/>
      <c r="AA25" s="83"/>
      <c r="AB25" s="84"/>
      <c r="AC25" s="82"/>
      <c r="AD25" s="83"/>
      <c r="AE25" s="83"/>
      <c r="AF25" s="84"/>
      <c r="AG25" s="156"/>
      <c r="AH25" s="148"/>
      <c r="AI25" s="151"/>
      <c r="AJ25" s="149"/>
      <c r="AK25" s="149"/>
    </row>
    <row r="26" spans="1:37" s="17" customFormat="1">
      <c r="A26" s="79" t="s">
        <v>134</v>
      </c>
      <c r="B26" s="404"/>
      <c r="C26" s="87" t="s">
        <v>53</v>
      </c>
      <c r="D26" s="88" t="s">
        <v>54</v>
      </c>
      <c r="E26" s="89"/>
      <c r="F26" s="90"/>
      <c r="G26" s="90"/>
      <c r="H26" s="91"/>
      <c r="I26" s="89">
        <v>0</v>
      </c>
      <c r="J26" s="90">
        <v>2</v>
      </c>
      <c r="K26" s="90" t="s">
        <v>38</v>
      </c>
      <c r="L26" s="91">
        <v>3</v>
      </c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 t="s">
        <v>52</v>
      </c>
      <c r="AH26" s="148"/>
      <c r="AI26" s="149"/>
      <c r="AJ26" s="149"/>
      <c r="AK26" s="149"/>
    </row>
    <row r="27" spans="1:37" s="17" customFormat="1">
      <c r="A27" s="86" t="s">
        <v>135</v>
      </c>
      <c r="B27" s="404"/>
      <c r="C27" s="87" t="s">
        <v>55</v>
      </c>
      <c r="D27" s="88" t="s">
        <v>56</v>
      </c>
      <c r="E27" s="89">
        <v>1</v>
      </c>
      <c r="F27" s="90">
        <v>2</v>
      </c>
      <c r="G27" s="90" t="s">
        <v>38</v>
      </c>
      <c r="H27" s="91">
        <v>3</v>
      </c>
      <c r="I27" s="89"/>
      <c r="J27" s="90"/>
      <c r="K27" s="90"/>
      <c r="L27" s="91"/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/>
      <c r="AH27" s="148"/>
      <c r="AI27" s="149"/>
      <c r="AJ27" s="149"/>
      <c r="AK27" s="149"/>
    </row>
    <row r="28" spans="1:37" s="17" customFormat="1">
      <c r="A28" s="79" t="s">
        <v>136</v>
      </c>
      <c r="B28" s="404"/>
      <c r="C28" s="87" t="s">
        <v>57</v>
      </c>
      <c r="D28" s="88" t="s">
        <v>58</v>
      </c>
      <c r="E28" s="89"/>
      <c r="F28" s="90"/>
      <c r="G28" s="90"/>
      <c r="H28" s="91"/>
      <c r="I28" s="89">
        <v>2</v>
      </c>
      <c r="J28" s="90">
        <v>1</v>
      </c>
      <c r="K28" s="90" t="s">
        <v>38</v>
      </c>
      <c r="L28" s="91">
        <v>3</v>
      </c>
      <c r="M28" s="89"/>
      <c r="N28" s="90"/>
      <c r="O28" s="90"/>
      <c r="P28" s="91"/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56</v>
      </c>
      <c r="AH28" s="148"/>
      <c r="AI28" s="149"/>
      <c r="AJ28" s="149"/>
      <c r="AK28" s="149"/>
    </row>
    <row r="29" spans="1:37" s="17" customFormat="1">
      <c r="A29" s="86" t="s">
        <v>137</v>
      </c>
      <c r="B29" s="404"/>
      <c r="C29" s="87" t="s">
        <v>59</v>
      </c>
      <c r="D29" s="88" t="s">
        <v>60</v>
      </c>
      <c r="E29" s="89"/>
      <c r="F29" s="90"/>
      <c r="G29" s="90"/>
      <c r="H29" s="91"/>
      <c r="I29" s="89"/>
      <c r="J29" s="90"/>
      <c r="K29" s="90"/>
      <c r="L29" s="91"/>
      <c r="M29" s="89">
        <v>3</v>
      </c>
      <c r="N29" s="90">
        <v>2</v>
      </c>
      <c r="O29" s="90" t="s">
        <v>37</v>
      </c>
      <c r="P29" s="91">
        <v>5</v>
      </c>
      <c r="Q29" s="89"/>
      <c r="R29" s="90"/>
      <c r="S29" s="90"/>
      <c r="T29" s="91"/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175</v>
      </c>
      <c r="AH29" s="148"/>
      <c r="AI29" s="149"/>
      <c r="AJ29" s="149"/>
      <c r="AK29" s="149"/>
    </row>
    <row r="30" spans="1:37" s="17" customFormat="1">
      <c r="A30" s="79" t="s">
        <v>138</v>
      </c>
      <c r="B30" s="404"/>
      <c r="C30" s="87" t="s">
        <v>61</v>
      </c>
      <c r="D30" s="88" t="s">
        <v>62</v>
      </c>
      <c r="E30" s="89"/>
      <c r="F30" s="90"/>
      <c r="G30" s="90"/>
      <c r="H30" s="91"/>
      <c r="I30" s="89"/>
      <c r="J30" s="90"/>
      <c r="K30" s="90"/>
      <c r="L30" s="91"/>
      <c r="M30" s="89"/>
      <c r="N30" s="90"/>
      <c r="O30" s="90"/>
      <c r="P30" s="91"/>
      <c r="Q30" s="89">
        <v>2</v>
      </c>
      <c r="R30" s="90">
        <v>2</v>
      </c>
      <c r="S30" s="90" t="s">
        <v>37</v>
      </c>
      <c r="T30" s="91">
        <v>5</v>
      </c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60</v>
      </c>
      <c r="AH30" s="148"/>
      <c r="AI30" s="149"/>
      <c r="AJ30" s="149"/>
      <c r="AK30" s="149"/>
    </row>
    <row r="31" spans="1:37" s="17" customFormat="1">
      <c r="A31" s="86" t="s">
        <v>139</v>
      </c>
      <c r="B31" s="404"/>
      <c r="C31" s="87" t="s">
        <v>303</v>
      </c>
      <c r="D31" s="88" t="s">
        <v>502</v>
      </c>
      <c r="E31" s="89"/>
      <c r="F31" s="90"/>
      <c r="G31" s="90"/>
      <c r="H31" s="91"/>
      <c r="I31" s="89"/>
      <c r="J31" s="90"/>
      <c r="K31" s="90"/>
      <c r="L31" s="91"/>
      <c r="M31" s="89">
        <v>1</v>
      </c>
      <c r="N31" s="90">
        <v>1</v>
      </c>
      <c r="O31" s="90" t="s">
        <v>38</v>
      </c>
      <c r="P31" s="91">
        <v>3</v>
      </c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 t="s">
        <v>54</v>
      </c>
      <c r="AH31" s="337"/>
      <c r="AI31" s="149"/>
      <c r="AJ31" s="149"/>
      <c r="AK31" s="149"/>
    </row>
    <row r="32" spans="1:37" s="17" customFormat="1">
      <c r="A32" s="79" t="s">
        <v>140</v>
      </c>
      <c r="B32" s="404"/>
      <c r="C32" s="87" t="s">
        <v>63</v>
      </c>
      <c r="D32" s="88" t="s">
        <v>64</v>
      </c>
      <c r="E32" s="89">
        <v>2</v>
      </c>
      <c r="F32" s="90">
        <v>2</v>
      </c>
      <c r="G32" s="90" t="s">
        <v>37</v>
      </c>
      <c r="H32" s="91">
        <v>4</v>
      </c>
      <c r="I32" s="89"/>
      <c r="J32" s="90"/>
      <c r="K32" s="90"/>
      <c r="L32" s="91"/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/>
      <c r="AI32" s="149"/>
      <c r="AJ32" s="149"/>
      <c r="AK32" s="149"/>
    </row>
    <row r="33" spans="1:37" s="17" customFormat="1">
      <c r="A33" s="86" t="s">
        <v>141</v>
      </c>
      <c r="B33" s="404"/>
      <c r="C33" s="87" t="s">
        <v>65</v>
      </c>
      <c r="D33" s="88" t="s">
        <v>66</v>
      </c>
      <c r="E33" s="89"/>
      <c r="F33" s="90"/>
      <c r="G33" s="90"/>
      <c r="H33" s="91"/>
      <c r="I33" s="89">
        <v>2</v>
      </c>
      <c r="J33" s="90">
        <v>2</v>
      </c>
      <c r="K33" s="90" t="s">
        <v>38</v>
      </c>
      <c r="L33" s="91">
        <v>4</v>
      </c>
      <c r="M33" s="89"/>
      <c r="N33" s="90"/>
      <c r="O33" s="90"/>
      <c r="P33" s="91"/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64</v>
      </c>
      <c r="AH33" s="148"/>
      <c r="AI33" s="149"/>
      <c r="AJ33" s="149"/>
      <c r="AK33" s="149"/>
    </row>
    <row r="34" spans="1:37" s="17" customFormat="1">
      <c r="A34" s="79" t="s">
        <v>142</v>
      </c>
      <c r="B34" s="404"/>
      <c r="C34" s="87" t="s">
        <v>67</v>
      </c>
      <c r="D34" s="88" t="s">
        <v>68</v>
      </c>
      <c r="E34" s="89"/>
      <c r="F34" s="90"/>
      <c r="G34" s="90"/>
      <c r="H34" s="91"/>
      <c r="I34" s="89"/>
      <c r="J34" s="90"/>
      <c r="K34" s="90"/>
      <c r="L34" s="91"/>
      <c r="M34" s="89">
        <v>1</v>
      </c>
      <c r="N34" s="90">
        <v>1</v>
      </c>
      <c r="O34" s="90" t="s">
        <v>37</v>
      </c>
      <c r="P34" s="91">
        <v>2</v>
      </c>
      <c r="Q34" s="89"/>
      <c r="R34" s="90"/>
      <c r="S34" s="90"/>
      <c r="T34" s="91"/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66</v>
      </c>
      <c r="AH34" s="148"/>
      <c r="AI34" s="149"/>
      <c r="AJ34" s="149"/>
      <c r="AK34" s="149"/>
    </row>
    <row r="35" spans="1:37" s="17" customFormat="1">
      <c r="A35" s="86" t="s">
        <v>143</v>
      </c>
      <c r="B35" s="404"/>
      <c r="C35" s="87" t="s">
        <v>304</v>
      </c>
      <c r="D35" s="88" t="s">
        <v>503</v>
      </c>
      <c r="E35" s="89"/>
      <c r="F35" s="90"/>
      <c r="G35" s="90"/>
      <c r="H35" s="91"/>
      <c r="I35" s="89"/>
      <c r="J35" s="90"/>
      <c r="K35" s="90"/>
      <c r="L35" s="91"/>
      <c r="M35" s="89"/>
      <c r="N35" s="90"/>
      <c r="O35" s="90"/>
      <c r="P35" s="91"/>
      <c r="Q35" s="89">
        <v>0</v>
      </c>
      <c r="R35" s="90">
        <v>2</v>
      </c>
      <c r="S35" s="90" t="s">
        <v>38</v>
      </c>
      <c r="T35" s="91">
        <v>3</v>
      </c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506</v>
      </c>
      <c r="AH35" s="337"/>
      <c r="AI35" s="149"/>
      <c r="AJ35" s="149"/>
      <c r="AK35" s="149"/>
    </row>
    <row r="36" spans="1:37" s="17" customFormat="1">
      <c r="A36" s="79" t="s">
        <v>144</v>
      </c>
      <c r="B36" s="404"/>
      <c r="C36" s="101" t="s">
        <v>206</v>
      </c>
      <c r="D36" s="88" t="s">
        <v>274</v>
      </c>
      <c r="E36" s="89"/>
      <c r="F36" s="90"/>
      <c r="G36" s="90"/>
      <c r="H36" s="91"/>
      <c r="I36" s="89"/>
      <c r="J36" s="90"/>
      <c r="K36" s="90"/>
      <c r="L36" s="91"/>
      <c r="M36" s="89">
        <v>2</v>
      </c>
      <c r="N36" s="90">
        <v>1</v>
      </c>
      <c r="O36" s="90" t="s">
        <v>37</v>
      </c>
      <c r="P36" s="91">
        <v>3</v>
      </c>
      <c r="Q36" s="89"/>
      <c r="R36" s="90"/>
      <c r="S36" s="90"/>
      <c r="T36" s="91"/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280</v>
      </c>
      <c r="AH36" s="148"/>
      <c r="AI36" s="149"/>
      <c r="AJ36" s="149"/>
      <c r="AK36" s="149"/>
    </row>
    <row r="37" spans="1:37" s="17" customFormat="1">
      <c r="A37" s="86" t="s">
        <v>145</v>
      </c>
      <c r="B37" s="404"/>
      <c r="C37" s="101" t="s">
        <v>273</v>
      </c>
      <c r="D37" s="88" t="s">
        <v>283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37</v>
      </c>
      <c r="T37" s="91">
        <v>2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274</v>
      </c>
      <c r="AH37" s="148"/>
      <c r="AI37" s="149"/>
      <c r="AJ37" s="149"/>
      <c r="AK37" s="149"/>
    </row>
    <row r="38" spans="1:37" s="17" customFormat="1">
      <c r="A38" s="79" t="s">
        <v>146</v>
      </c>
      <c r="B38" s="404"/>
      <c r="C38" s="87" t="s">
        <v>69</v>
      </c>
      <c r="D38" s="88" t="s">
        <v>207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>
        <v>2</v>
      </c>
      <c r="R38" s="90">
        <v>1</v>
      </c>
      <c r="S38" s="90" t="s">
        <v>37</v>
      </c>
      <c r="T38" s="91">
        <v>3</v>
      </c>
      <c r="U38" s="89"/>
      <c r="V38" s="90"/>
      <c r="W38" s="90"/>
      <c r="X38" s="91"/>
      <c r="Y38" s="89"/>
      <c r="Z38" s="90"/>
      <c r="AA38" s="90"/>
      <c r="AB38" s="91"/>
      <c r="AC38" s="89"/>
      <c r="AD38" s="90"/>
      <c r="AE38" s="90"/>
      <c r="AF38" s="91"/>
      <c r="AG38" s="157" t="s">
        <v>274</v>
      </c>
      <c r="AH38" s="148"/>
      <c r="AI38" s="149"/>
      <c r="AJ38" s="149"/>
      <c r="AK38" s="149"/>
    </row>
    <row r="39" spans="1:37" s="17" customFormat="1">
      <c r="A39" s="86" t="s">
        <v>147</v>
      </c>
      <c r="B39" s="404"/>
      <c r="C39" s="87" t="s">
        <v>70</v>
      </c>
      <c r="D39" s="88" t="s">
        <v>208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/>
      <c r="R39" s="90"/>
      <c r="S39" s="90"/>
      <c r="T39" s="91"/>
      <c r="U39" s="89">
        <v>2</v>
      </c>
      <c r="V39" s="90">
        <v>2</v>
      </c>
      <c r="W39" s="90" t="s">
        <v>38</v>
      </c>
      <c r="X39" s="91">
        <v>4</v>
      </c>
      <c r="Y39" s="89"/>
      <c r="Z39" s="90"/>
      <c r="AA39" s="90"/>
      <c r="AB39" s="91"/>
      <c r="AC39" s="89"/>
      <c r="AD39" s="90"/>
      <c r="AE39" s="90"/>
      <c r="AF39" s="91"/>
      <c r="AG39" s="157" t="s">
        <v>284</v>
      </c>
      <c r="AH39" s="148"/>
      <c r="AI39" s="149"/>
      <c r="AJ39" s="149"/>
      <c r="AK39" s="149"/>
    </row>
    <row r="40" spans="1:37" s="17" customFormat="1">
      <c r="A40" s="79" t="s">
        <v>148</v>
      </c>
      <c r="B40" s="404"/>
      <c r="C40" s="101" t="s">
        <v>71</v>
      </c>
      <c r="D40" s="88" t="s">
        <v>72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>
        <v>2</v>
      </c>
      <c r="R40" s="90">
        <v>1</v>
      </c>
      <c r="S40" s="90" t="s">
        <v>37</v>
      </c>
      <c r="T40" s="91">
        <v>3</v>
      </c>
      <c r="U40" s="89"/>
      <c r="V40" s="90"/>
      <c r="W40" s="90"/>
      <c r="X40" s="91"/>
      <c r="Y40" s="89"/>
      <c r="Z40" s="90"/>
      <c r="AA40" s="90"/>
      <c r="AB40" s="91"/>
      <c r="AC40" s="89"/>
      <c r="AD40" s="90"/>
      <c r="AE40" s="90"/>
      <c r="AF40" s="91"/>
      <c r="AG40" s="157" t="s">
        <v>33</v>
      </c>
      <c r="AH40" s="148"/>
      <c r="AI40" s="149"/>
      <c r="AJ40" s="149"/>
      <c r="AK40" s="149"/>
    </row>
    <row r="41" spans="1:37" s="17" customFormat="1">
      <c r="A41" s="86" t="s">
        <v>149</v>
      </c>
      <c r="B41" s="404"/>
      <c r="C41" s="101" t="s">
        <v>73</v>
      </c>
      <c r="D41" s="88" t="s">
        <v>74</v>
      </c>
      <c r="E41" s="89"/>
      <c r="F41" s="90"/>
      <c r="G41" s="90"/>
      <c r="H41" s="91"/>
      <c r="I41" s="89"/>
      <c r="J41" s="90"/>
      <c r="K41" s="90"/>
      <c r="L41" s="91"/>
      <c r="M41" s="89"/>
      <c r="N41" s="90"/>
      <c r="O41" s="90"/>
      <c r="P41" s="91"/>
      <c r="Q41" s="89"/>
      <c r="R41" s="90"/>
      <c r="S41" s="90"/>
      <c r="T41" s="91"/>
      <c r="U41" s="89">
        <v>2</v>
      </c>
      <c r="V41" s="90">
        <v>1</v>
      </c>
      <c r="W41" s="90" t="s">
        <v>37</v>
      </c>
      <c r="X41" s="91">
        <v>3</v>
      </c>
      <c r="Y41" s="89"/>
      <c r="Z41" s="90"/>
      <c r="AA41" s="90"/>
      <c r="AB41" s="91"/>
      <c r="AC41" s="89"/>
      <c r="AD41" s="90"/>
      <c r="AE41" s="90"/>
      <c r="AF41" s="91"/>
      <c r="AG41" s="157" t="s">
        <v>35</v>
      </c>
      <c r="AH41" s="148"/>
      <c r="AI41" s="149"/>
      <c r="AJ41" s="149"/>
      <c r="AK41" s="149"/>
    </row>
    <row r="42" spans="1:37" s="17" customFormat="1">
      <c r="A42" s="79" t="s">
        <v>150</v>
      </c>
      <c r="B42" s="404"/>
      <c r="C42" s="87" t="s">
        <v>75</v>
      </c>
      <c r="D42" s="88" t="s">
        <v>76</v>
      </c>
      <c r="E42" s="89"/>
      <c r="F42" s="90"/>
      <c r="G42" s="90"/>
      <c r="H42" s="91"/>
      <c r="I42" s="89">
        <v>2</v>
      </c>
      <c r="J42" s="90">
        <v>1</v>
      </c>
      <c r="K42" s="90" t="s">
        <v>37</v>
      </c>
      <c r="L42" s="91">
        <v>4</v>
      </c>
      <c r="M42" s="89"/>
      <c r="N42" s="90"/>
      <c r="O42" s="90"/>
      <c r="P42" s="91"/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64</v>
      </c>
      <c r="AH42" s="148"/>
      <c r="AI42" s="149"/>
      <c r="AJ42" s="149"/>
      <c r="AK42" s="149"/>
    </row>
    <row r="43" spans="1:37" s="17" customFormat="1">
      <c r="A43" s="86" t="s">
        <v>151</v>
      </c>
      <c r="B43" s="404"/>
      <c r="C43" s="87" t="s">
        <v>77</v>
      </c>
      <c r="D43" s="88" t="s">
        <v>78</v>
      </c>
      <c r="E43" s="89"/>
      <c r="F43" s="90"/>
      <c r="G43" s="90"/>
      <c r="H43" s="91"/>
      <c r="I43" s="89"/>
      <c r="J43" s="90"/>
      <c r="K43" s="90"/>
      <c r="L43" s="91"/>
      <c r="M43" s="89">
        <v>2</v>
      </c>
      <c r="N43" s="90">
        <v>1</v>
      </c>
      <c r="O43" s="90" t="s">
        <v>38</v>
      </c>
      <c r="P43" s="91">
        <v>4</v>
      </c>
      <c r="Q43" s="89"/>
      <c r="R43" s="90"/>
      <c r="S43" s="90"/>
      <c r="T43" s="91"/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76</v>
      </c>
      <c r="AH43" s="148"/>
      <c r="AI43" s="149"/>
      <c r="AJ43" s="149"/>
      <c r="AK43" s="149"/>
    </row>
    <row r="44" spans="1:37" s="17" customFormat="1">
      <c r="A44" s="79" t="s">
        <v>152</v>
      </c>
      <c r="B44" s="404"/>
      <c r="C44" s="87" t="s">
        <v>79</v>
      </c>
      <c r="D44" s="88" t="s">
        <v>80</v>
      </c>
      <c r="E44" s="89"/>
      <c r="F44" s="90"/>
      <c r="G44" s="90"/>
      <c r="H44" s="91"/>
      <c r="I44" s="89"/>
      <c r="J44" s="90"/>
      <c r="K44" s="90"/>
      <c r="L44" s="91"/>
      <c r="M44" s="89"/>
      <c r="N44" s="90"/>
      <c r="O44" s="90"/>
      <c r="P44" s="91"/>
      <c r="Q44" s="89">
        <v>1</v>
      </c>
      <c r="R44" s="90">
        <v>2</v>
      </c>
      <c r="S44" s="90" t="s">
        <v>38</v>
      </c>
      <c r="T44" s="91">
        <v>3</v>
      </c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 t="s">
        <v>78</v>
      </c>
      <c r="AH44" s="148"/>
      <c r="AI44" s="149"/>
      <c r="AJ44" s="149"/>
      <c r="AK44" s="149"/>
    </row>
    <row r="45" spans="1:37" s="17" customFormat="1">
      <c r="A45" s="86" t="s">
        <v>153</v>
      </c>
      <c r="B45" s="404"/>
      <c r="C45" s="87" t="s">
        <v>226</v>
      </c>
      <c r="D45" s="88" t="s">
        <v>81</v>
      </c>
      <c r="E45" s="89"/>
      <c r="F45" s="90"/>
      <c r="G45" s="90"/>
      <c r="H45" s="91"/>
      <c r="I45" s="89"/>
      <c r="J45" s="90"/>
      <c r="K45" s="90"/>
      <c r="L45" s="91"/>
      <c r="M45" s="89">
        <v>2</v>
      </c>
      <c r="N45" s="90">
        <v>0</v>
      </c>
      <c r="O45" s="90" t="s">
        <v>37</v>
      </c>
      <c r="P45" s="91">
        <v>2</v>
      </c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  <c r="AH45" s="148"/>
      <c r="AI45" s="149"/>
      <c r="AJ45" s="149"/>
      <c r="AK45" s="149"/>
    </row>
    <row r="46" spans="1:37" s="17" customFormat="1">
      <c r="A46" s="79" t="s">
        <v>154</v>
      </c>
      <c r="B46" s="404"/>
      <c r="C46" s="87" t="s">
        <v>82</v>
      </c>
      <c r="D46" s="88" t="s">
        <v>83</v>
      </c>
      <c r="E46" s="89"/>
      <c r="F46" s="90"/>
      <c r="G46" s="90"/>
      <c r="H46" s="91"/>
      <c r="I46" s="89">
        <v>0</v>
      </c>
      <c r="J46" s="90">
        <v>2</v>
      </c>
      <c r="K46" s="90" t="s">
        <v>38</v>
      </c>
      <c r="L46" s="91">
        <v>2</v>
      </c>
      <c r="M46" s="89"/>
      <c r="N46" s="90"/>
      <c r="O46" s="90"/>
      <c r="P46" s="91"/>
      <c r="Q46" s="89"/>
      <c r="R46" s="90"/>
      <c r="S46" s="90"/>
      <c r="T46" s="91"/>
      <c r="U46" s="89"/>
      <c r="V46" s="90"/>
      <c r="W46" s="90"/>
      <c r="X46" s="91"/>
      <c r="Y46" s="89"/>
      <c r="Z46" s="90"/>
      <c r="AA46" s="90"/>
      <c r="AB46" s="91"/>
      <c r="AC46" s="89"/>
      <c r="AD46" s="90"/>
      <c r="AE46" s="90"/>
      <c r="AF46" s="91"/>
      <c r="AG46" s="157"/>
      <c r="AH46" s="148"/>
      <c r="AI46" s="149"/>
      <c r="AJ46" s="149"/>
      <c r="AK46" s="149"/>
    </row>
    <row r="47" spans="1:37" s="17" customFormat="1" ht="15" thickBot="1">
      <c r="A47" s="86" t="s">
        <v>155</v>
      </c>
      <c r="B47" s="405"/>
      <c r="C47" s="103" t="s">
        <v>84</v>
      </c>
      <c r="D47" s="94" t="s">
        <v>85</v>
      </c>
      <c r="E47" s="95"/>
      <c r="F47" s="96"/>
      <c r="G47" s="96"/>
      <c r="H47" s="97"/>
      <c r="I47" s="95"/>
      <c r="J47" s="96"/>
      <c r="K47" s="96"/>
      <c r="L47" s="97"/>
      <c r="M47" s="95"/>
      <c r="N47" s="96"/>
      <c r="O47" s="96"/>
      <c r="P47" s="97"/>
      <c r="Q47" s="95"/>
      <c r="R47" s="96"/>
      <c r="S47" s="96"/>
      <c r="T47" s="97"/>
      <c r="U47" s="95"/>
      <c r="V47" s="96"/>
      <c r="W47" s="96"/>
      <c r="X47" s="97"/>
      <c r="Y47" s="95">
        <v>2</v>
      </c>
      <c r="Z47" s="96">
        <v>0</v>
      </c>
      <c r="AA47" s="96" t="s">
        <v>37</v>
      </c>
      <c r="AB47" s="97">
        <v>2</v>
      </c>
      <c r="AC47" s="95"/>
      <c r="AD47" s="96"/>
      <c r="AE47" s="96"/>
      <c r="AF47" s="97"/>
      <c r="AG47" s="158"/>
      <c r="AH47" s="148"/>
      <c r="AI47" s="149"/>
      <c r="AJ47" s="149"/>
      <c r="AK47" s="149"/>
    </row>
    <row r="48" spans="1:37" s="17" customFormat="1" ht="15" customHeight="1">
      <c r="A48" s="79" t="s">
        <v>156</v>
      </c>
      <c r="B48" s="404" t="s">
        <v>112</v>
      </c>
      <c r="C48" s="87" t="s">
        <v>307</v>
      </c>
      <c r="D48" s="117" t="s">
        <v>308</v>
      </c>
      <c r="E48" s="89"/>
      <c r="F48" s="90"/>
      <c r="G48" s="90"/>
      <c r="H48" s="91"/>
      <c r="I48" s="89"/>
      <c r="J48" s="90"/>
      <c r="K48" s="90"/>
      <c r="L48" s="91"/>
      <c r="M48" s="89"/>
      <c r="N48" s="90"/>
      <c r="O48" s="90"/>
      <c r="P48" s="91"/>
      <c r="Q48" s="89">
        <v>2</v>
      </c>
      <c r="R48" s="90">
        <v>2</v>
      </c>
      <c r="S48" s="90" t="s">
        <v>37</v>
      </c>
      <c r="T48" s="91">
        <v>4</v>
      </c>
      <c r="U48" s="89"/>
      <c r="V48" s="90"/>
      <c r="W48" s="90"/>
      <c r="X48" s="91"/>
      <c r="Y48" s="89"/>
      <c r="Z48" s="90"/>
      <c r="AA48" s="90"/>
      <c r="AB48" s="91"/>
      <c r="AC48" s="89"/>
      <c r="AD48" s="90"/>
      <c r="AE48" s="90"/>
      <c r="AF48" s="91"/>
      <c r="AG48" s="157" t="s">
        <v>35</v>
      </c>
      <c r="AH48" s="148"/>
      <c r="AI48" s="149"/>
      <c r="AJ48" s="149"/>
      <c r="AK48" s="149"/>
    </row>
    <row r="49" spans="1:37" s="17" customFormat="1" ht="15" customHeight="1">
      <c r="A49" s="86" t="s">
        <v>157</v>
      </c>
      <c r="B49" s="404"/>
      <c r="C49" s="104" t="s">
        <v>281</v>
      </c>
      <c r="D49" s="81" t="s">
        <v>296</v>
      </c>
      <c r="E49" s="82"/>
      <c r="F49" s="83"/>
      <c r="G49" s="83"/>
      <c r="H49" s="84"/>
      <c r="I49" s="82"/>
      <c r="J49" s="83"/>
      <c r="K49" s="83"/>
      <c r="L49" s="84"/>
      <c r="M49" s="82"/>
      <c r="N49" s="83"/>
      <c r="O49" s="83"/>
      <c r="P49" s="84"/>
      <c r="R49" s="184"/>
      <c r="S49" s="184"/>
      <c r="T49" s="185"/>
      <c r="U49" s="109">
        <v>2</v>
      </c>
      <c r="V49" s="83">
        <v>1</v>
      </c>
      <c r="W49" s="83" t="s">
        <v>38</v>
      </c>
      <c r="X49" s="84">
        <v>3</v>
      </c>
      <c r="Y49" s="82"/>
      <c r="Z49" s="83"/>
      <c r="AA49" s="83"/>
      <c r="AB49" s="84"/>
      <c r="AC49" s="82"/>
      <c r="AD49" s="83"/>
      <c r="AE49" s="83"/>
      <c r="AF49" s="84"/>
      <c r="AG49" s="156" t="s">
        <v>81</v>
      </c>
      <c r="AH49" s="148"/>
      <c r="AI49" s="149"/>
      <c r="AJ49" s="149"/>
      <c r="AK49" s="149"/>
    </row>
    <row r="50" spans="1:37" s="17" customFormat="1">
      <c r="A50" s="79" t="s">
        <v>158</v>
      </c>
      <c r="B50" s="404"/>
      <c r="C50" s="87" t="s">
        <v>90</v>
      </c>
      <c r="D50" s="88" t="s">
        <v>209</v>
      </c>
      <c r="E50" s="89"/>
      <c r="F50" s="90"/>
      <c r="G50" s="90"/>
      <c r="H50" s="91"/>
      <c r="I50" s="89"/>
      <c r="J50" s="90"/>
      <c r="K50" s="90"/>
      <c r="L50" s="91"/>
      <c r="M50" s="89"/>
      <c r="N50" s="90"/>
      <c r="O50" s="90"/>
      <c r="P50" s="91"/>
      <c r="Q50" s="89"/>
      <c r="R50" s="90"/>
      <c r="S50" s="90"/>
      <c r="T50" s="91"/>
      <c r="U50" s="89">
        <v>2</v>
      </c>
      <c r="V50" s="90">
        <v>2</v>
      </c>
      <c r="W50" s="90" t="s">
        <v>38</v>
      </c>
      <c r="X50" s="91">
        <v>4</v>
      </c>
      <c r="Y50" s="89"/>
      <c r="Z50" s="90"/>
      <c r="AA50" s="90"/>
      <c r="AB50" s="91"/>
      <c r="AC50" s="89"/>
      <c r="AD50" s="90"/>
      <c r="AE50" s="90"/>
      <c r="AF50" s="91"/>
      <c r="AG50" s="157" t="s">
        <v>80</v>
      </c>
      <c r="AH50" s="148"/>
      <c r="AI50" s="149"/>
      <c r="AJ50" s="149"/>
      <c r="AK50" s="149"/>
    </row>
    <row r="51" spans="1:37" s="17" customFormat="1" ht="15" customHeight="1">
      <c r="A51" s="86" t="s">
        <v>159</v>
      </c>
      <c r="B51" s="404"/>
      <c r="C51" s="80" t="s">
        <v>211</v>
      </c>
      <c r="D51" s="81" t="s">
        <v>212</v>
      </c>
      <c r="E51" s="82"/>
      <c r="F51" s="83"/>
      <c r="G51" s="83"/>
      <c r="H51" s="84"/>
      <c r="I51" s="82"/>
      <c r="J51" s="83"/>
      <c r="K51" s="83"/>
      <c r="L51" s="84"/>
      <c r="M51" s="82"/>
      <c r="N51" s="83"/>
      <c r="O51" s="83"/>
      <c r="P51" s="84"/>
      <c r="Q51" s="82"/>
      <c r="R51" s="83"/>
      <c r="S51" s="83"/>
      <c r="T51" s="84"/>
      <c r="U51" s="82">
        <v>2</v>
      </c>
      <c r="V51" s="83">
        <v>1</v>
      </c>
      <c r="W51" s="83" t="s">
        <v>37</v>
      </c>
      <c r="X51" s="84">
        <v>3</v>
      </c>
      <c r="Y51" s="82"/>
      <c r="Z51" s="83"/>
      <c r="AA51" s="83"/>
      <c r="AB51" s="84"/>
      <c r="AC51" s="82"/>
      <c r="AD51" s="83"/>
      <c r="AE51" s="83"/>
      <c r="AF51" s="84"/>
      <c r="AG51" s="156" t="s">
        <v>62</v>
      </c>
      <c r="AH51" s="148"/>
      <c r="AI51" s="149"/>
      <c r="AJ51" s="149"/>
      <c r="AK51" s="149"/>
    </row>
    <row r="52" spans="1:37" s="17" customFormat="1" ht="15" customHeight="1">
      <c r="A52" s="79" t="s">
        <v>160</v>
      </c>
      <c r="B52" s="404"/>
      <c r="C52" s="87" t="s">
        <v>93</v>
      </c>
      <c r="D52" s="88" t="s">
        <v>94</v>
      </c>
      <c r="E52" s="89"/>
      <c r="F52" s="90"/>
      <c r="G52" s="90"/>
      <c r="H52" s="91"/>
      <c r="I52" s="89"/>
      <c r="J52" s="90"/>
      <c r="K52" s="90"/>
      <c r="L52" s="91"/>
      <c r="M52" s="89"/>
      <c r="N52" s="90"/>
      <c r="O52" s="90"/>
      <c r="P52" s="91"/>
      <c r="Q52" s="89"/>
      <c r="R52" s="90"/>
      <c r="S52" s="90"/>
      <c r="T52" s="91"/>
      <c r="U52" s="89">
        <v>2</v>
      </c>
      <c r="V52" s="90">
        <v>1</v>
      </c>
      <c r="W52" s="90" t="s">
        <v>38</v>
      </c>
      <c r="X52" s="91">
        <v>4</v>
      </c>
      <c r="Y52" s="89"/>
      <c r="Z52" s="90"/>
      <c r="AA52" s="90"/>
      <c r="AB52" s="91"/>
      <c r="AC52" s="89"/>
      <c r="AD52" s="90"/>
      <c r="AE52" s="90"/>
      <c r="AF52" s="91"/>
      <c r="AG52" s="157" t="s">
        <v>507</v>
      </c>
      <c r="AH52" s="148"/>
      <c r="AI52" s="149"/>
      <c r="AJ52" s="149"/>
      <c r="AK52" s="149"/>
    </row>
    <row r="53" spans="1:37" s="17" customFormat="1" ht="15" customHeight="1">
      <c r="A53" s="86" t="s">
        <v>161</v>
      </c>
      <c r="B53" s="404"/>
      <c r="C53" s="101" t="s">
        <v>220</v>
      </c>
      <c r="D53" s="88" t="s">
        <v>213</v>
      </c>
      <c r="E53" s="89"/>
      <c r="F53" s="90"/>
      <c r="G53" s="90"/>
      <c r="H53" s="91"/>
      <c r="I53" s="89"/>
      <c r="J53" s="90"/>
      <c r="K53" s="90"/>
      <c r="L53" s="91"/>
      <c r="M53" s="89"/>
      <c r="N53" s="90"/>
      <c r="O53" s="90"/>
      <c r="P53" s="91"/>
      <c r="Q53" s="89"/>
      <c r="R53" s="90"/>
      <c r="S53" s="90"/>
      <c r="T53" s="91"/>
      <c r="U53" s="89">
        <v>0</v>
      </c>
      <c r="V53" s="90">
        <v>4</v>
      </c>
      <c r="W53" s="90" t="s">
        <v>38</v>
      </c>
      <c r="X53" s="91">
        <v>4</v>
      </c>
      <c r="Y53" s="89"/>
      <c r="Z53" s="90"/>
      <c r="AA53" s="90"/>
      <c r="AB53" s="91"/>
      <c r="AC53" s="89"/>
      <c r="AD53" s="90"/>
      <c r="AE53" s="90"/>
      <c r="AF53" s="91"/>
      <c r="AG53" s="157" t="s">
        <v>508</v>
      </c>
      <c r="AH53" s="148"/>
      <c r="AI53" s="149"/>
      <c r="AJ53" s="149"/>
      <c r="AK53" s="149"/>
    </row>
    <row r="54" spans="1:37" s="17" customFormat="1" ht="15" customHeight="1">
      <c r="A54" s="79" t="s">
        <v>162</v>
      </c>
      <c r="B54" s="404"/>
      <c r="C54" s="80" t="s">
        <v>518</v>
      </c>
      <c r="D54" s="81" t="s">
        <v>519</v>
      </c>
      <c r="E54" s="82"/>
      <c r="F54" s="83"/>
      <c r="G54" s="83"/>
      <c r="H54" s="84"/>
      <c r="I54" s="82"/>
      <c r="J54" s="83"/>
      <c r="K54" s="83"/>
      <c r="L54" s="84"/>
      <c r="M54" s="82"/>
      <c r="N54" s="83"/>
      <c r="O54" s="83"/>
      <c r="P54" s="84"/>
      <c r="Q54" s="98"/>
      <c r="R54" s="107"/>
      <c r="S54" s="107"/>
      <c r="T54" s="108"/>
      <c r="U54" s="82"/>
      <c r="V54" s="83"/>
      <c r="W54" s="83"/>
      <c r="X54" s="84"/>
      <c r="Y54" s="82">
        <v>2</v>
      </c>
      <c r="Z54" s="83">
        <v>1</v>
      </c>
      <c r="AA54" s="83" t="s">
        <v>37</v>
      </c>
      <c r="AB54" s="84">
        <v>3</v>
      </c>
      <c r="AC54" s="82"/>
      <c r="AD54" s="83"/>
      <c r="AE54" s="83"/>
      <c r="AF54" s="84"/>
      <c r="AG54" s="156" t="s">
        <v>176</v>
      </c>
      <c r="AH54" s="148"/>
      <c r="AI54" s="149"/>
      <c r="AJ54" s="149"/>
      <c r="AK54" s="149"/>
    </row>
    <row r="55" spans="1:37" s="17" customFormat="1" ht="15" customHeight="1">
      <c r="A55" s="86" t="s">
        <v>163</v>
      </c>
      <c r="B55" s="404"/>
      <c r="C55" s="101" t="s">
        <v>86</v>
      </c>
      <c r="D55" s="88" t="s">
        <v>87</v>
      </c>
      <c r="E55" s="89"/>
      <c r="F55" s="90"/>
      <c r="G55" s="90"/>
      <c r="H55" s="91"/>
      <c r="I55" s="89"/>
      <c r="J55" s="90"/>
      <c r="K55" s="90"/>
      <c r="L55" s="91"/>
      <c r="M55" s="89"/>
      <c r="N55" s="90"/>
      <c r="O55" s="90"/>
      <c r="P55" s="91"/>
      <c r="Q55" s="89"/>
      <c r="R55" s="90"/>
      <c r="S55" s="90"/>
      <c r="T55" s="91"/>
      <c r="U55" s="98"/>
      <c r="V55" s="99"/>
      <c r="W55" s="99"/>
      <c r="X55" s="99"/>
      <c r="Y55" s="109">
        <v>2</v>
      </c>
      <c r="Z55" s="90">
        <v>1</v>
      </c>
      <c r="AA55" s="90" t="s">
        <v>37</v>
      </c>
      <c r="AB55" s="91">
        <v>3</v>
      </c>
      <c r="AC55" s="89"/>
      <c r="AD55" s="90"/>
      <c r="AE55" s="90"/>
      <c r="AF55" s="91"/>
      <c r="AG55" s="157" t="s">
        <v>224</v>
      </c>
      <c r="AH55" s="148"/>
      <c r="AI55" s="149"/>
      <c r="AJ55" s="149"/>
      <c r="AK55" s="149"/>
    </row>
    <row r="56" spans="1:37" s="17" customFormat="1" ht="15" customHeight="1">
      <c r="A56" s="79" t="s">
        <v>164</v>
      </c>
      <c r="B56" s="404"/>
      <c r="C56" s="101" t="s">
        <v>282</v>
      </c>
      <c r="D56" s="88" t="s">
        <v>297</v>
      </c>
      <c r="E56" s="89"/>
      <c r="F56" s="90"/>
      <c r="G56" s="90"/>
      <c r="H56" s="91"/>
      <c r="I56" s="89"/>
      <c r="J56" s="90"/>
      <c r="K56" s="90"/>
      <c r="L56" s="91"/>
      <c r="M56" s="89"/>
      <c r="N56" s="90"/>
      <c r="O56" s="90"/>
      <c r="P56" s="91"/>
      <c r="Q56" s="89"/>
      <c r="R56" s="90"/>
      <c r="S56" s="90"/>
      <c r="T56" s="91"/>
      <c r="U56" s="89"/>
      <c r="V56" s="90"/>
      <c r="W56" s="90"/>
      <c r="X56" s="91"/>
      <c r="Y56" s="89">
        <v>2</v>
      </c>
      <c r="Z56" s="90">
        <v>1</v>
      </c>
      <c r="AA56" s="90" t="s">
        <v>38</v>
      </c>
      <c r="AB56" s="91">
        <v>3</v>
      </c>
      <c r="AC56" s="89"/>
      <c r="AD56" s="90"/>
      <c r="AE56" s="90"/>
      <c r="AF56" s="91"/>
      <c r="AG56" s="157" t="s">
        <v>208</v>
      </c>
      <c r="AH56" s="148"/>
      <c r="AI56" s="149"/>
      <c r="AJ56" s="149"/>
      <c r="AK56" s="149"/>
    </row>
    <row r="57" spans="1:37" s="17" customFormat="1" ht="15" customHeight="1">
      <c r="A57" s="86" t="s">
        <v>165</v>
      </c>
      <c r="B57" s="404"/>
      <c r="C57" s="87" t="s">
        <v>225</v>
      </c>
      <c r="D57" s="88" t="s">
        <v>219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89">
        <v>2</v>
      </c>
      <c r="Z57" s="90">
        <v>1</v>
      </c>
      <c r="AA57" s="90" t="s">
        <v>37</v>
      </c>
      <c r="AB57" s="91">
        <v>4</v>
      </c>
      <c r="AC57" s="89"/>
      <c r="AD57" s="90"/>
      <c r="AE57" s="90"/>
      <c r="AF57" s="91"/>
      <c r="AG57" s="157" t="s">
        <v>177</v>
      </c>
      <c r="AH57" s="148"/>
      <c r="AI57" s="149"/>
      <c r="AJ57" s="149"/>
      <c r="AK57" s="149"/>
    </row>
    <row r="58" spans="1:37" s="17" customFormat="1">
      <c r="A58" s="79" t="s">
        <v>166</v>
      </c>
      <c r="B58" s="404"/>
      <c r="C58" s="87" t="s">
        <v>88</v>
      </c>
      <c r="D58" s="88" t="s">
        <v>215</v>
      </c>
      <c r="E58" s="89"/>
      <c r="F58" s="90"/>
      <c r="G58" s="90"/>
      <c r="H58" s="91"/>
      <c r="I58" s="89"/>
      <c r="J58" s="90"/>
      <c r="K58" s="90"/>
      <c r="L58" s="91"/>
      <c r="M58" s="89"/>
      <c r="N58" s="90"/>
      <c r="O58" s="90"/>
      <c r="P58" s="91"/>
      <c r="Q58" s="89"/>
      <c r="R58" s="90"/>
      <c r="S58" s="90"/>
      <c r="T58" s="91"/>
      <c r="U58" s="89">
        <v>2</v>
      </c>
      <c r="V58" s="90">
        <v>2</v>
      </c>
      <c r="W58" s="90" t="s">
        <v>38</v>
      </c>
      <c r="X58" s="91">
        <v>3</v>
      </c>
      <c r="Y58" s="89"/>
      <c r="Z58" s="90"/>
      <c r="AA58" s="90"/>
      <c r="AB58" s="91"/>
      <c r="AC58" s="100"/>
      <c r="AD58" s="105"/>
      <c r="AE58" s="105"/>
      <c r="AF58" s="106"/>
      <c r="AG58" s="157" t="s">
        <v>68</v>
      </c>
      <c r="AH58" s="148"/>
      <c r="AI58" s="149"/>
      <c r="AJ58" s="149"/>
      <c r="AK58" s="149"/>
    </row>
    <row r="59" spans="1:37" s="17" customFormat="1">
      <c r="A59" s="86" t="s">
        <v>167</v>
      </c>
      <c r="B59" s="404"/>
      <c r="C59" s="87" t="s">
        <v>89</v>
      </c>
      <c r="D59" s="88" t="s">
        <v>216</v>
      </c>
      <c r="E59" s="89"/>
      <c r="F59" s="90"/>
      <c r="G59" s="90"/>
      <c r="H59" s="91"/>
      <c r="I59" s="89"/>
      <c r="J59" s="90"/>
      <c r="K59" s="90"/>
      <c r="L59" s="91"/>
      <c r="M59" s="89"/>
      <c r="N59" s="90"/>
      <c r="O59" s="90"/>
      <c r="P59" s="91"/>
      <c r="Q59" s="89"/>
      <c r="R59" s="90"/>
      <c r="S59" s="90"/>
      <c r="T59" s="91"/>
      <c r="U59" s="89"/>
      <c r="V59" s="90"/>
      <c r="W59" s="90"/>
      <c r="X59" s="91"/>
      <c r="Y59" s="89">
        <v>2</v>
      </c>
      <c r="Z59" s="90">
        <v>1</v>
      </c>
      <c r="AA59" s="90" t="s">
        <v>37</v>
      </c>
      <c r="AB59" s="91">
        <v>3</v>
      </c>
      <c r="AC59" s="110"/>
      <c r="AD59" s="111"/>
      <c r="AE59" s="111"/>
      <c r="AF59" s="108"/>
      <c r="AG59" s="157" t="s">
        <v>215</v>
      </c>
      <c r="AH59" s="148"/>
      <c r="AI59" s="149"/>
      <c r="AJ59" s="149"/>
      <c r="AK59" s="149"/>
    </row>
    <row r="60" spans="1:37" s="17" customFormat="1">
      <c r="A60" s="79" t="s">
        <v>168</v>
      </c>
      <c r="B60" s="404"/>
      <c r="C60" s="87" t="s">
        <v>91</v>
      </c>
      <c r="D60" s="88" t="s">
        <v>217</v>
      </c>
      <c r="E60" s="89"/>
      <c r="F60" s="90"/>
      <c r="G60" s="90"/>
      <c r="H60" s="91"/>
      <c r="I60" s="89"/>
      <c r="J60" s="90"/>
      <c r="K60" s="90"/>
      <c r="L60" s="91"/>
      <c r="M60" s="89"/>
      <c r="N60" s="90"/>
      <c r="O60" s="90"/>
      <c r="P60" s="91"/>
      <c r="Q60" s="89"/>
      <c r="R60" s="90"/>
      <c r="S60" s="90"/>
      <c r="T60" s="91"/>
      <c r="U60" s="89">
        <v>2</v>
      </c>
      <c r="V60" s="90">
        <v>1</v>
      </c>
      <c r="W60" s="90" t="s">
        <v>37</v>
      </c>
      <c r="X60" s="91">
        <v>3</v>
      </c>
      <c r="Y60" s="89"/>
      <c r="Z60" s="90"/>
      <c r="AA60" s="90"/>
      <c r="AB60" s="91"/>
      <c r="AC60" s="110"/>
      <c r="AD60" s="111"/>
      <c r="AE60" s="111"/>
      <c r="AF60" s="108"/>
      <c r="AG60" s="157" t="s">
        <v>229</v>
      </c>
      <c r="AH60" s="148"/>
      <c r="AI60" s="149"/>
      <c r="AJ60" s="149"/>
      <c r="AK60" s="149"/>
    </row>
    <row r="61" spans="1:37" s="17" customFormat="1" ht="15" thickBot="1">
      <c r="A61" s="86" t="s">
        <v>169</v>
      </c>
      <c r="B61" s="405"/>
      <c r="C61" s="93" t="s">
        <v>92</v>
      </c>
      <c r="D61" s="94" t="s">
        <v>218</v>
      </c>
      <c r="E61" s="95"/>
      <c r="F61" s="96"/>
      <c r="G61" s="96"/>
      <c r="H61" s="97"/>
      <c r="I61" s="95"/>
      <c r="J61" s="96"/>
      <c r="K61" s="96"/>
      <c r="L61" s="97"/>
      <c r="M61" s="95"/>
      <c r="N61" s="96"/>
      <c r="O61" s="96"/>
      <c r="P61" s="97"/>
      <c r="Q61" s="95"/>
      <c r="R61" s="96"/>
      <c r="S61" s="96"/>
      <c r="T61" s="97"/>
      <c r="U61" s="95"/>
      <c r="V61" s="96"/>
      <c r="W61" s="96"/>
      <c r="X61" s="97"/>
      <c r="Y61" s="95">
        <v>2</v>
      </c>
      <c r="Z61" s="96">
        <v>1</v>
      </c>
      <c r="AA61" s="96" t="s">
        <v>37</v>
      </c>
      <c r="AB61" s="97">
        <v>4</v>
      </c>
      <c r="AC61" s="112"/>
      <c r="AD61" s="113"/>
      <c r="AE61" s="113"/>
      <c r="AF61" s="114"/>
      <c r="AG61" s="158" t="s">
        <v>217</v>
      </c>
      <c r="AH61" s="148"/>
      <c r="AI61" s="149"/>
      <c r="AJ61" s="149"/>
      <c r="AK61" s="149"/>
    </row>
    <row r="62" spans="1:37" s="17" customFormat="1">
      <c r="A62" s="79" t="s">
        <v>170</v>
      </c>
      <c r="B62" s="115"/>
      <c r="C62" s="116" t="s">
        <v>289</v>
      </c>
      <c r="D62" s="117" t="s">
        <v>292</v>
      </c>
      <c r="E62" s="118"/>
      <c r="F62" s="119"/>
      <c r="G62" s="119"/>
      <c r="H62" s="120"/>
      <c r="I62" s="118"/>
      <c r="J62" s="119"/>
      <c r="K62" s="119"/>
      <c r="L62" s="120"/>
      <c r="M62" s="118"/>
      <c r="N62" s="119"/>
      <c r="O62" s="119"/>
      <c r="P62" s="120"/>
      <c r="Q62" s="118"/>
      <c r="R62" s="119"/>
      <c r="S62" s="119"/>
      <c r="T62" s="120"/>
      <c r="U62" s="118"/>
      <c r="V62" s="119"/>
      <c r="W62" s="119"/>
      <c r="X62" s="120"/>
      <c r="Y62" s="118">
        <v>0</v>
      </c>
      <c r="Z62" s="119">
        <v>2</v>
      </c>
      <c r="AA62" s="119" t="s">
        <v>38</v>
      </c>
      <c r="AB62" s="120">
        <v>2</v>
      </c>
      <c r="AC62" s="118"/>
      <c r="AD62" s="119"/>
      <c r="AE62" s="119"/>
      <c r="AF62" s="120"/>
      <c r="AG62" s="160" t="s">
        <v>177</v>
      </c>
      <c r="AH62" s="152"/>
      <c r="AI62" s="149"/>
      <c r="AJ62" s="149"/>
      <c r="AK62" s="149"/>
    </row>
    <row r="63" spans="1:37" ht="15" thickBot="1">
      <c r="A63" s="86" t="s">
        <v>171</v>
      </c>
      <c r="B63" s="121"/>
      <c r="C63" s="122" t="s">
        <v>97</v>
      </c>
      <c r="D63" s="123" t="s">
        <v>291</v>
      </c>
      <c r="E63" s="124"/>
      <c r="F63" s="125"/>
      <c r="G63" s="125"/>
      <c r="H63" s="126"/>
      <c r="I63" s="124"/>
      <c r="J63" s="125"/>
      <c r="K63" s="125"/>
      <c r="L63" s="126"/>
      <c r="M63" s="124"/>
      <c r="N63" s="125"/>
      <c r="O63" s="125"/>
      <c r="P63" s="126"/>
      <c r="Q63" s="124"/>
      <c r="R63" s="125"/>
      <c r="S63" s="125"/>
      <c r="T63" s="126"/>
      <c r="U63" s="124"/>
      <c r="V63" s="125"/>
      <c r="W63" s="125"/>
      <c r="X63" s="126"/>
      <c r="Y63" s="124"/>
      <c r="Z63" s="125"/>
      <c r="AA63" s="125"/>
      <c r="AB63" s="126"/>
      <c r="AC63" s="124">
        <v>0</v>
      </c>
      <c r="AD63" s="125">
        <v>6</v>
      </c>
      <c r="AE63" s="125" t="s">
        <v>38</v>
      </c>
      <c r="AF63" s="126">
        <v>13</v>
      </c>
      <c r="AG63" s="160" t="s">
        <v>290</v>
      </c>
      <c r="AH63" s="152"/>
    </row>
    <row r="64" spans="1:37" ht="15" customHeight="1">
      <c r="A64" s="79" t="s">
        <v>172</v>
      </c>
      <c r="B64" s="407" t="s">
        <v>227</v>
      </c>
      <c r="C64" s="80" t="s">
        <v>98</v>
      </c>
      <c r="D64" s="81"/>
      <c r="E64" s="127"/>
      <c r="F64" s="128"/>
      <c r="G64" s="128"/>
      <c r="H64" s="129"/>
      <c r="I64" s="127"/>
      <c r="J64" s="128"/>
      <c r="K64" s="128"/>
      <c r="L64" s="129"/>
      <c r="M64" s="127"/>
      <c r="N64" s="128"/>
      <c r="O64" s="128"/>
      <c r="P64" s="129">
        <v>2</v>
      </c>
      <c r="Q64" s="127"/>
      <c r="R64" s="128"/>
      <c r="S64" s="128"/>
      <c r="T64" s="129"/>
      <c r="U64" s="127"/>
      <c r="V64" s="128"/>
      <c r="W64" s="128"/>
      <c r="X64" s="129"/>
      <c r="Y64" s="127"/>
      <c r="Z64" s="128"/>
      <c r="AA64" s="128"/>
      <c r="AB64" s="129"/>
      <c r="AC64" s="127"/>
      <c r="AD64" s="128"/>
      <c r="AE64" s="128"/>
      <c r="AF64" s="129"/>
      <c r="AG64" s="161"/>
      <c r="AH64" s="23"/>
    </row>
    <row r="65" spans="1:34">
      <c r="A65" s="86" t="s">
        <v>173</v>
      </c>
      <c r="B65" s="408"/>
      <c r="C65" s="87" t="s">
        <v>99</v>
      </c>
      <c r="D65" s="88"/>
      <c r="E65" s="131"/>
      <c r="F65" s="132"/>
      <c r="G65" s="132"/>
      <c r="H65" s="133"/>
      <c r="I65" s="131"/>
      <c r="J65" s="132"/>
      <c r="K65" s="132"/>
      <c r="L65" s="133"/>
      <c r="M65" s="131"/>
      <c r="N65" s="132"/>
      <c r="O65" s="132"/>
      <c r="P65" s="133"/>
      <c r="Q65" s="131"/>
      <c r="R65" s="132"/>
      <c r="S65" s="132"/>
      <c r="T65" s="133">
        <v>3</v>
      </c>
      <c r="U65" s="131"/>
      <c r="V65" s="132"/>
      <c r="W65" s="132"/>
      <c r="X65" s="133"/>
      <c r="Y65" s="131"/>
      <c r="Z65" s="132"/>
      <c r="AA65" s="132"/>
      <c r="AB65" s="133"/>
      <c r="AC65" s="131"/>
      <c r="AD65" s="132"/>
      <c r="AE65" s="132"/>
      <c r="AF65" s="133"/>
      <c r="AG65" s="162"/>
      <c r="AH65" s="23"/>
    </row>
    <row r="66" spans="1:34">
      <c r="A66" s="79" t="s">
        <v>174</v>
      </c>
      <c r="B66" s="408"/>
      <c r="C66" s="87" t="s">
        <v>100</v>
      </c>
      <c r="D66" s="88"/>
      <c r="E66" s="131"/>
      <c r="F66" s="132"/>
      <c r="G66" s="132"/>
      <c r="H66" s="133"/>
      <c r="I66" s="131"/>
      <c r="J66" s="132"/>
      <c r="K66" s="132"/>
      <c r="L66" s="133"/>
      <c r="M66" s="131"/>
      <c r="N66" s="132"/>
      <c r="O66" s="132"/>
      <c r="P66" s="133"/>
      <c r="Q66" s="131"/>
      <c r="R66" s="132"/>
      <c r="S66" s="132"/>
      <c r="T66" s="133"/>
      <c r="U66" s="131"/>
      <c r="V66" s="132"/>
      <c r="W66" s="132"/>
      <c r="X66" s="133">
        <v>2</v>
      </c>
      <c r="Y66" s="131"/>
      <c r="Z66" s="132"/>
      <c r="AA66" s="132"/>
      <c r="AB66" s="133"/>
      <c r="AC66" s="131"/>
      <c r="AD66" s="132"/>
      <c r="AE66" s="132"/>
      <c r="AF66" s="133"/>
      <c r="AG66" s="162"/>
      <c r="AH66" s="23"/>
    </row>
    <row r="67" spans="1:34" ht="15" thickBot="1">
      <c r="A67" s="86" t="s">
        <v>271</v>
      </c>
      <c r="B67" s="409"/>
      <c r="C67" s="93" t="s">
        <v>101</v>
      </c>
      <c r="D67" s="94"/>
      <c r="E67" s="135"/>
      <c r="F67" s="77"/>
      <c r="G67" s="77"/>
      <c r="H67" s="136"/>
      <c r="I67" s="135"/>
      <c r="J67" s="77"/>
      <c r="K67" s="77"/>
      <c r="L67" s="136"/>
      <c r="M67" s="135"/>
      <c r="N67" s="77"/>
      <c r="O67" s="77"/>
      <c r="P67" s="136"/>
      <c r="Q67" s="135"/>
      <c r="R67" s="77"/>
      <c r="S67" s="77"/>
      <c r="T67" s="136"/>
      <c r="U67" s="135"/>
      <c r="V67" s="77"/>
      <c r="W67" s="77"/>
      <c r="X67" s="136"/>
      <c r="Y67" s="135"/>
      <c r="Z67" s="77"/>
      <c r="AA67" s="77"/>
      <c r="AB67" s="136">
        <v>3</v>
      </c>
      <c r="AC67" s="135"/>
      <c r="AD67" s="77"/>
      <c r="AE67" s="77"/>
      <c r="AF67" s="136"/>
      <c r="AG67" s="155"/>
      <c r="AH67" s="23"/>
    </row>
    <row r="68" spans="1:34" ht="15" thickBot="1">
      <c r="A68" s="79" t="s">
        <v>295</v>
      </c>
      <c r="B68" s="121"/>
      <c r="C68" s="122" t="s">
        <v>95</v>
      </c>
      <c r="D68" s="123" t="s">
        <v>96</v>
      </c>
      <c r="E68" s="124"/>
      <c r="F68" s="125"/>
      <c r="G68" s="125"/>
      <c r="H68" s="126"/>
      <c r="I68" s="124"/>
      <c r="J68" s="125"/>
      <c r="K68" s="125"/>
      <c r="L68" s="126"/>
      <c r="M68" s="124"/>
      <c r="N68" s="125"/>
      <c r="O68" s="125"/>
      <c r="P68" s="126"/>
      <c r="Q68" s="410" t="s">
        <v>103</v>
      </c>
      <c r="R68" s="411"/>
      <c r="S68" s="411"/>
      <c r="T68" s="412"/>
      <c r="U68" s="124"/>
      <c r="V68" s="125"/>
      <c r="W68" s="125"/>
      <c r="X68" s="126"/>
      <c r="Y68" s="124"/>
      <c r="Z68" s="125"/>
      <c r="AA68" s="125"/>
      <c r="AB68" s="126"/>
      <c r="AC68" s="124"/>
      <c r="AD68" s="125"/>
      <c r="AE68" s="125"/>
      <c r="AF68" s="126"/>
      <c r="AG68" s="163"/>
      <c r="AH68" s="23"/>
    </row>
    <row r="69" spans="1:34">
      <c r="A69" s="138"/>
      <c r="B69" s="139"/>
      <c r="C69" s="139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39"/>
      <c r="AH69" s="23"/>
    </row>
    <row r="70" spans="1:34">
      <c r="A70" s="138"/>
      <c r="B70" s="139"/>
      <c r="C70" s="139"/>
      <c r="D70" s="141" t="s">
        <v>104</v>
      </c>
      <c r="E70" s="131">
        <f>SUM(E4:E67)</f>
        <v>13</v>
      </c>
      <c r="F70" s="132">
        <f>SUM(F4:F67)</f>
        <v>16</v>
      </c>
      <c r="G70" s="132"/>
      <c r="H70" s="133">
        <f>SUM(H4:H67)</f>
        <v>27</v>
      </c>
      <c r="I70" s="131">
        <f>SUM(I4:I67)</f>
        <v>14</v>
      </c>
      <c r="J70" s="132">
        <f>SUM(J4:J67)</f>
        <v>15</v>
      </c>
      <c r="K70" s="132"/>
      <c r="L70" s="133">
        <f>SUM(L4:L67)</f>
        <v>32</v>
      </c>
      <c r="M70" s="131">
        <f>SUM(M4:M67)</f>
        <v>19</v>
      </c>
      <c r="N70" s="132">
        <f>SUM(N4:N67)</f>
        <v>11</v>
      </c>
      <c r="O70" s="132"/>
      <c r="P70" s="133">
        <f>SUM(P4:P68)</f>
        <v>36</v>
      </c>
      <c r="Q70" s="131">
        <f>SUM(Q4:Q67)</f>
        <v>13</v>
      </c>
      <c r="R70" s="132">
        <f>SUM(R4:R67)</f>
        <v>14</v>
      </c>
      <c r="S70" s="132"/>
      <c r="T70" s="133">
        <f>SUM(T4:T67)</f>
        <v>32</v>
      </c>
      <c r="U70" s="131">
        <f>SUM(U4:U67)</f>
        <v>19</v>
      </c>
      <c r="V70" s="132">
        <f>SUM(V4:V67)</f>
        <v>16</v>
      </c>
      <c r="W70" s="132"/>
      <c r="X70" s="133">
        <f>SUM(X4:X67)</f>
        <v>39</v>
      </c>
      <c r="Y70" s="131">
        <f>SUM(Y4:Y67)</f>
        <v>15</v>
      </c>
      <c r="Z70" s="132">
        <f>SUM(Z4:Z67)</f>
        <v>11</v>
      </c>
      <c r="AA70" s="132"/>
      <c r="AB70" s="133">
        <f>SUM(AB4:AB67)</f>
        <v>31</v>
      </c>
      <c r="AC70" s="131">
        <f>SUM(AC4:AC67)</f>
        <v>0</v>
      </c>
      <c r="AD70" s="132">
        <f>SUM(AD4:AD67)</f>
        <v>6</v>
      </c>
      <c r="AE70" s="132"/>
      <c r="AF70" s="132">
        <f>SUM(AF4:AF67)</f>
        <v>13</v>
      </c>
      <c r="AG70" s="142" t="s">
        <v>107</v>
      </c>
      <c r="AH70" s="153"/>
    </row>
    <row r="71" spans="1:34">
      <c r="A71" s="138"/>
      <c r="B71" s="139"/>
      <c r="C71" s="139"/>
      <c r="D71" s="143" t="s">
        <v>105</v>
      </c>
      <c r="E71" s="131"/>
      <c r="F71" s="132"/>
      <c r="G71" s="132">
        <f>COUNTIF(G4:G67,"k")</f>
        <v>5</v>
      </c>
      <c r="H71" s="133"/>
      <c r="I71" s="131"/>
      <c r="J71" s="132"/>
      <c r="K71" s="132">
        <f>COUNTIF(K4:K67,"k")</f>
        <v>5</v>
      </c>
      <c r="L71" s="133"/>
      <c r="M71" s="131"/>
      <c r="N71" s="132"/>
      <c r="O71" s="132">
        <f>COUNTIF(O4:O67,"k")</f>
        <v>8</v>
      </c>
      <c r="P71" s="133"/>
      <c r="Q71" s="131"/>
      <c r="R71" s="132"/>
      <c r="S71" s="132">
        <f>COUNTIF(S4:S67,"k")</f>
        <v>5</v>
      </c>
      <c r="T71" s="133"/>
      <c r="U71" s="131"/>
      <c r="V71" s="132"/>
      <c r="W71" s="132">
        <f>COUNTIF(W4:W67,"k")</f>
        <v>4</v>
      </c>
      <c r="X71" s="133"/>
      <c r="Y71" s="131"/>
      <c r="Z71" s="132"/>
      <c r="AA71" s="132">
        <f>COUNTIF(AA4:AA67,"k")</f>
        <v>6</v>
      </c>
      <c r="AB71" s="133"/>
      <c r="AC71" s="131"/>
      <c r="AD71" s="132"/>
      <c r="AE71" s="132">
        <f>COUNTIF(AE4:AE67,"k")</f>
        <v>0</v>
      </c>
      <c r="AF71" s="132"/>
      <c r="AG71" s="139">
        <f>SUM(H70,L70,P70,T70,X70,AB70,AF70)</f>
        <v>210</v>
      </c>
      <c r="AH71" s="23"/>
    </row>
    <row r="72" spans="1:34">
      <c r="A72" s="138"/>
      <c r="B72" s="139"/>
      <c r="C72" s="139"/>
      <c r="D72" s="143" t="s">
        <v>106</v>
      </c>
      <c r="E72" s="131"/>
      <c r="F72" s="132"/>
      <c r="G72" s="132">
        <f>COUNTIF(G4:G67,"é")</f>
        <v>3</v>
      </c>
      <c r="H72" s="133"/>
      <c r="I72" s="131"/>
      <c r="J72" s="132"/>
      <c r="K72" s="132">
        <f>COUNTIF(K4:K67,"é")</f>
        <v>4</v>
      </c>
      <c r="L72" s="133"/>
      <c r="M72" s="131"/>
      <c r="N72" s="132"/>
      <c r="O72" s="132">
        <f>COUNTIF(O4:O67,"é")</f>
        <v>2</v>
      </c>
      <c r="P72" s="133"/>
      <c r="Q72" s="131"/>
      <c r="R72" s="132"/>
      <c r="S72" s="132">
        <f>COUNTIF(S4:S67,"é")</f>
        <v>4</v>
      </c>
      <c r="T72" s="133"/>
      <c r="U72" s="131"/>
      <c r="V72" s="132"/>
      <c r="W72" s="132">
        <f>COUNTIF(W4:W67,"é")</f>
        <v>7</v>
      </c>
      <c r="X72" s="133"/>
      <c r="Y72" s="131"/>
      <c r="Z72" s="132"/>
      <c r="AA72" s="132">
        <f>COUNTIF(AA4:AA67,"é")</f>
        <v>3</v>
      </c>
      <c r="AB72" s="133"/>
      <c r="AC72" s="131"/>
      <c r="AD72" s="132"/>
      <c r="AE72" s="132">
        <f>COUNTIF(AE4:AE67,"é")</f>
        <v>1</v>
      </c>
      <c r="AF72" s="132"/>
      <c r="AG72" s="139"/>
      <c r="AH72" s="23"/>
    </row>
    <row r="73" spans="1:34">
      <c r="A73" s="138"/>
      <c r="B73" s="139"/>
      <c r="C73" s="139"/>
      <c r="D73" s="143" t="s">
        <v>285</v>
      </c>
      <c r="E73" s="131"/>
      <c r="F73" s="132"/>
      <c r="G73" s="132">
        <f>SUM(G71:G72)</f>
        <v>8</v>
      </c>
      <c r="H73" s="133"/>
      <c r="I73" s="131"/>
      <c r="J73" s="132"/>
      <c r="K73" s="132">
        <f>SUM(K71:K72)</f>
        <v>9</v>
      </c>
      <c r="L73" s="133"/>
      <c r="M73" s="131"/>
      <c r="N73" s="132"/>
      <c r="O73" s="132">
        <f>SUM(O71:O72)</f>
        <v>10</v>
      </c>
      <c r="P73" s="133"/>
      <c r="Q73" s="131"/>
      <c r="R73" s="132"/>
      <c r="S73" s="132">
        <f>SUM(S71:S72)</f>
        <v>9</v>
      </c>
      <c r="T73" s="133"/>
      <c r="U73" s="131"/>
      <c r="V73" s="132"/>
      <c r="W73" s="132">
        <f>SUM(W71:W72)</f>
        <v>11</v>
      </c>
      <c r="X73" s="133"/>
      <c r="Y73" s="131"/>
      <c r="Z73" s="132"/>
      <c r="AA73" s="132">
        <f>SUM(AA71:AA72)</f>
        <v>9</v>
      </c>
      <c r="AB73" s="133"/>
      <c r="AC73" s="131"/>
      <c r="AD73" s="132"/>
      <c r="AE73" s="132">
        <f>SUM(AE71:AE72)</f>
        <v>1</v>
      </c>
      <c r="AF73" s="132"/>
      <c r="AG73" s="144"/>
      <c r="AH73" s="23"/>
    </row>
    <row r="74" spans="1:34">
      <c r="A74" s="138"/>
      <c r="B74" s="139"/>
      <c r="C74" s="139"/>
      <c r="D74" s="143" t="s">
        <v>286</v>
      </c>
      <c r="E74" s="131">
        <f>SUM(E70,F70)</f>
        <v>29</v>
      </c>
      <c r="F74" s="132"/>
      <c r="G74" s="132"/>
      <c r="H74" s="133"/>
      <c r="I74" s="131">
        <f>SUM(I70,J70)</f>
        <v>29</v>
      </c>
      <c r="J74" s="132"/>
      <c r="K74" s="132"/>
      <c r="L74" s="133"/>
      <c r="M74" s="131">
        <f>SUM(M70,N70)</f>
        <v>30</v>
      </c>
      <c r="N74" s="132"/>
      <c r="O74" s="132"/>
      <c r="P74" s="133"/>
      <c r="Q74" s="131">
        <f>SUM(Q70,R70)</f>
        <v>27</v>
      </c>
      <c r="R74" s="132"/>
      <c r="S74" s="132"/>
      <c r="T74" s="133"/>
      <c r="U74" s="131">
        <f>SUM(U70,V70)</f>
        <v>35</v>
      </c>
      <c r="V74" s="132"/>
      <c r="W74" s="132"/>
      <c r="X74" s="133"/>
      <c r="Y74" s="131">
        <f>SUM(Y70,Z70)</f>
        <v>26</v>
      </c>
      <c r="Z74" s="132"/>
      <c r="AA74" s="132"/>
      <c r="AB74" s="133"/>
      <c r="AC74" s="131">
        <f>SUM(AC70,AD70)</f>
        <v>6</v>
      </c>
      <c r="AD74" s="132"/>
      <c r="AE74" s="132"/>
      <c r="AF74" s="132"/>
      <c r="AG74" s="144"/>
      <c r="AH74" s="23"/>
    </row>
    <row r="75" spans="1:34">
      <c r="A75" s="8"/>
      <c r="B75" s="6"/>
      <c r="C75" s="6"/>
      <c r="D75" s="1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23"/>
      <c r="AH75" s="23"/>
    </row>
    <row r="76" spans="1:34">
      <c r="C76" s="12" t="s">
        <v>192</v>
      </c>
    </row>
    <row r="77" spans="1:34">
      <c r="C77" s="11" t="s">
        <v>193</v>
      </c>
    </row>
    <row r="78" spans="1:34">
      <c r="C78" s="13" t="s">
        <v>198</v>
      </c>
    </row>
    <row r="79" spans="1:34">
      <c r="C79" s="11" t="s">
        <v>195</v>
      </c>
    </row>
    <row r="80" spans="1:34">
      <c r="C80" s="13" t="s">
        <v>199</v>
      </c>
    </row>
    <row r="81" spans="1:34">
      <c r="C81" s="13" t="s">
        <v>200</v>
      </c>
    </row>
    <row r="82" spans="1:34">
      <c r="C82" s="37" t="s">
        <v>288</v>
      </c>
    </row>
    <row r="84" spans="1:34">
      <c r="B84" t="s">
        <v>509</v>
      </c>
    </row>
    <row r="85" spans="1:34">
      <c r="D85" s="401"/>
      <c r="E85" s="401"/>
      <c r="F85" s="401"/>
      <c r="G85" s="401"/>
      <c r="H85" s="401"/>
      <c r="I85" s="401"/>
      <c r="J85" s="401"/>
      <c r="K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AB85" s="401"/>
      <c r="AC85" s="402"/>
      <c r="AD85" s="402"/>
      <c r="AE85" s="402"/>
      <c r="AF85" s="402"/>
      <c r="AG85" s="402"/>
      <c r="AH85" s="154"/>
    </row>
    <row r="88" spans="1:34" ht="70.8" customHeight="1">
      <c r="A88" s="403"/>
      <c r="B88" s="402"/>
      <c r="C88" s="402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2"/>
    </row>
  </sheetData>
  <mergeCells count="17">
    <mergeCell ref="D85:K85"/>
    <mergeCell ref="N85:X85"/>
    <mergeCell ref="AB85:AG85"/>
    <mergeCell ref="A88:AG88"/>
    <mergeCell ref="B4:B18"/>
    <mergeCell ref="B19:B24"/>
    <mergeCell ref="B64:B67"/>
    <mergeCell ref="Q68:T68"/>
    <mergeCell ref="B25:B47"/>
    <mergeCell ref="B48:B61"/>
    <mergeCell ref="AC3:AF3"/>
    <mergeCell ref="E3:H3"/>
    <mergeCell ref="I3:L3"/>
    <mergeCell ref="M3:P3"/>
    <mergeCell ref="Q3:T3"/>
    <mergeCell ref="U3:X3"/>
    <mergeCell ref="Y3:AB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7"/>
  <sheetViews>
    <sheetView view="pageBreakPreview" zoomScale="90" zoomScaleNormal="100" zoomScaleSheetLayoutView="90" workbookViewId="0"/>
  </sheetViews>
  <sheetFormatPr defaultRowHeight="14.4"/>
  <cols>
    <col min="1" max="1" width="4.109375" customWidth="1"/>
    <col min="2" max="2" width="7.88671875" customWidth="1"/>
    <col min="3" max="3" width="29.33203125" customWidth="1"/>
    <col min="4" max="4" width="16.33203125" customWidth="1"/>
    <col min="5" max="32" width="3.33203125" customWidth="1"/>
    <col min="33" max="33" width="40.109375" customWidth="1"/>
    <col min="34" max="34" width="15.77734375" customWidth="1"/>
  </cols>
  <sheetData>
    <row r="1" spans="1:33" ht="23.4">
      <c r="A1" s="2"/>
      <c r="C1" s="9" t="s">
        <v>301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9" t="s">
        <v>204</v>
      </c>
    </row>
    <row r="2" spans="1:33" ht="15.6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64" t="s">
        <v>305</v>
      </c>
    </row>
    <row r="3" spans="1:33" ht="15" customHeight="1" thickBot="1">
      <c r="A3" s="75" t="s">
        <v>0</v>
      </c>
      <c r="B3" s="76" t="s">
        <v>1</v>
      </c>
      <c r="C3" s="76" t="s">
        <v>2</v>
      </c>
      <c r="D3" s="77" t="s">
        <v>3</v>
      </c>
      <c r="E3" s="398" t="s">
        <v>4</v>
      </c>
      <c r="F3" s="399"/>
      <c r="G3" s="399"/>
      <c r="H3" s="400"/>
      <c r="I3" s="398" t="s">
        <v>5</v>
      </c>
      <c r="J3" s="399"/>
      <c r="K3" s="399"/>
      <c r="L3" s="400"/>
      <c r="M3" s="398" t="s">
        <v>6</v>
      </c>
      <c r="N3" s="399"/>
      <c r="O3" s="399"/>
      <c r="P3" s="400"/>
      <c r="Q3" s="398" t="s">
        <v>7</v>
      </c>
      <c r="R3" s="399"/>
      <c r="S3" s="399"/>
      <c r="T3" s="400"/>
      <c r="U3" s="398" t="s">
        <v>8</v>
      </c>
      <c r="V3" s="399"/>
      <c r="W3" s="399"/>
      <c r="X3" s="400"/>
      <c r="Y3" s="398" t="s">
        <v>9</v>
      </c>
      <c r="Z3" s="399"/>
      <c r="AA3" s="399"/>
      <c r="AB3" s="400"/>
      <c r="AC3" s="398" t="s">
        <v>10</v>
      </c>
      <c r="AD3" s="399"/>
      <c r="AE3" s="399"/>
      <c r="AF3" s="400"/>
      <c r="AG3" s="78" t="s">
        <v>205</v>
      </c>
    </row>
    <row r="4" spans="1:33" ht="15" customHeight="1">
      <c r="A4" s="79" t="s">
        <v>203</v>
      </c>
      <c r="B4" s="404" t="s">
        <v>109</v>
      </c>
      <c r="C4" s="80" t="s">
        <v>11</v>
      </c>
      <c r="D4" s="81" t="s">
        <v>12</v>
      </c>
      <c r="E4" s="82">
        <v>0</v>
      </c>
      <c r="F4" s="83">
        <v>2</v>
      </c>
      <c r="G4" s="83" t="s">
        <v>102</v>
      </c>
      <c r="H4" s="84">
        <v>0</v>
      </c>
      <c r="I4" s="82"/>
      <c r="J4" s="83"/>
      <c r="K4" s="83"/>
      <c r="L4" s="84"/>
      <c r="M4" s="82"/>
      <c r="N4" s="83"/>
      <c r="O4" s="83"/>
      <c r="P4" s="84"/>
      <c r="Q4" s="82"/>
      <c r="R4" s="83"/>
      <c r="S4" s="83"/>
      <c r="T4" s="84"/>
      <c r="U4" s="82"/>
      <c r="V4" s="83"/>
      <c r="W4" s="83"/>
      <c r="X4" s="84"/>
      <c r="Y4" s="82"/>
      <c r="Z4" s="83"/>
      <c r="AA4" s="83"/>
      <c r="AB4" s="84"/>
      <c r="AC4" s="82"/>
      <c r="AD4" s="83"/>
      <c r="AE4" s="83"/>
      <c r="AF4" s="84"/>
      <c r="AG4" s="156"/>
    </row>
    <row r="5" spans="1:33" ht="15" customHeight="1">
      <c r="A5" s="86" t="s">
        <v>113</v>
      </c>
      <c r="B5" s="404"/>
      <c r="C5" s="87" t="s">
        <v>13</v>
      </c>
      <c r="D5" s="88" t="s">
        <v>275</v>
      </c>
      <c r="E5" s="89">
        <v>2</v>
      </c>
      <c r="F5" s="90">
        <v>3</v>
      </c>
      <c r="G5" s="90" t="s">
        <v>37</v>
      </c>
      <c r="H5" s="91">
        <v>5</v>
      </c>
      <c r="I5" s="89"/>
      <c r="J5" s="90"/>
      <c r="K5" s="90"/>
      <c r="L5" s="91"/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/>
    </row>
    <row r="6" spans="1:33" ht="15" customHeight="1">
      <c r="A6" s="79" t="s">
        <v>114</v>
      </c>
      <c r="B6" s="404"/>
      <c r="C6" s="87" t="s">
        <v>14</v>
      </c>
      <c r="D6" s="88" t="s">
        <v>276</v>
      </c>
      <c r="E6" s="89"/>
      <c r="F6" s="90"/>
      <c r="G6" s="90"/>
      <c r="H6" s="91"/>
      <c r="I6" s="89">
        <v>2</v>
      </c>
      <c r="J6" s="90">
        <v>3</v>
      </c>
      <c r="K6" s="90" t="s">
        <v>37</v>
      </c>
      <c r="L6" s="91">
        <v>5</v>
      </c>
      <c r="M6" s="89"/>
      <c r="N6" s="90"/>
      <c r="O6" s="90"/>
      <c r="P6" s="91"/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275</v>
      </c>
    </row>
    <row r="7" spans="1:33" ht="15" customHeight="1">
      <c r="A7" s="86" t="s">
        <v>115</v>
      </c>
      <c r="B7" s="404"/>
      <c r="C7" s="87" t="s">
        <v>15</v>
      </c>
      <c r="D7" s="88" t="s">
        <v>277</v>
      </c>
      <c r="E7" s="89"/>
      <c r="F7" s="90"/>
      <c r="G7" s="90"/>
      <c r="H7" s="91"/>
      <c r="I7" s="89"/>
      <c r="J7" s="90"/>
      <c r="K7" s="90"/>
      <c r="L7" s="91"/>
      <c r="M7" s="89">
        <v>2</v>
      </c>
      <c r="N7" s="90">
        <v>2</v>
      </c>
      <c r="O7" s="90" t="s">
        <v>37</v>
      </c>
      <c r="P7" s="91">
        <v>3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276</v>
      </c>
    </row>
    <row r="8" spans="1:33" ht="15" customHeight="1">
      <c r="A8" s="79" t="s">
        <v>116</v>
      </c>
      <c r="B8" s="404"/>
      <c r="C8" s="87" t="s">
        <v>16</v>
      </c>
      <c r="D8" s="88" t="s">
        <v>17</v>
      </c>
      <c r="E8" s="89"/>
      <c r="F8" s="90"/>
      <c r="G8" s="90"/>
      <c r="H8" s="91"/>
      <c r="I8" s="89"/>
      <c r="J8" s="90"/>
      <c r="K8" s="90"/>
      <c r="L8" s="91"/>
      <c r="M8" s="89">
        <v>0</v>
      </c>
      <c r="N8" s="90">
        <v>0</v>
      </c>
      <c r="O8" s="90" t="s">
        <v>39</v>
      </c>
      <c r="P8" s="91">
        <v>0</v>
      </c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 t="s">
        <v>298</v>
      </c>
    </row>
    <row r="9" spans="1:33" ht="15" customHeight="1">
      <c r="A9" s="86" t="s">
        <v>117</v>
      </c>
      <c r="B9" s="404"/>
      <c r="C9" s="87" t="s">
        <v>18</v>
      </c>
      <c r="D9" s="88" t="s">
        <v>19</v>
      </c>
      <c r="E9" s="89">
        <v>2</v>
      </c>
      <c r="F9" s="90">
        <v>2</v>
      </c>
      <c r="G9" s="90" t="s">
        <v>37</v>
      </c>
      <c r="H9" s="91">
        <v>4</v>
      </c>
      <c r="I9" s="89"/>
      <c r="J9" s="90"/>
      <c r="K9" s="90"/>
      <c r="L9" s="91"/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/>
    </row>
    <row r="10" spans="1:33" ht="15" customHeight="1">
      <c r="A10" s="79" t="s">
        <v>118</v>
      </c>
      <c r="B10" s="404"/>
      <c r="C10" s="87" t="s">
        <v>20</v>
      </c>
      <c r="D10" s="88" t="s">
        <v>21</v>
      </c>
      <c r="E10" s="89"/>
      <c r="F10" s="90"/>
      <c r="G10" s="90"/>
      <c r="H10" s="91"/>
      <c r="I10" s="89">
        <v>2</v>
      </c>
      <c r="J10" s="90">
        <v>2</v>
      </c>
      <c r="K10" s="90" t="s">
        <v>37</v>
      </c>
      <c r="L10" s="91">
        <v>4</v>
      </c>
      <c r="M10" s="89"/>
      <c r="N10" s="90"/>
      <c r="O10" s="90"/>
      <c r="P10" s="91"/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278</v>
      </c>
    </row>
    <row r="11" spans="1:33" ht="15" customHeight="1">
      <c r="A11" s="86" t="s">
        <v>119</v>
      </c>
      <c r="B11" s="404"/>
      <c r="C11" s="87" t="s">
        <v>22</v>
      </c>
      <c r="D11" s="88" t="s">
        <v>23</v>
      </c>
      <c r="E11" s="89"/>
      <c r="F11" s="90"/>
      <c r="G11" s="90"/>
      <c r="H11" s="91"/>
      <c r="I11" s="89"/>
      <c r="J11" s="90"/>
      <c r="K11" s="90"/>
      <c r="L11" s="91"/>
      <c r="M11" s="89">
        <v>1</v>
      </c>
      <c r="N11" s="90">
        <v>1</v>
      </c>
      <c r="O11" s="90" t="s">
        <v>37</v>
      </c>
      <c r="P11" s="91">
        <v>3</v>
      </c>
      <c r="Q11" s="89"/>
      <c r="R11" s="90"/>
      <c r="S11" s="90"/>
      <c r="T11" s="91"/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279</v>
      </c>
    </row>
    <row r="12" spans="1:33" ht="15" customHeight="1">
      <c r="A12" s="79" t="s">
        <v>120</v>
      </c>
      <c r="B12" s="404"/>
      <c r="C12" s="87" t="s">
        <v>24</v>
      </c>
      <c r="D12" s="88" t="s">
        <v>25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1</v>
      </c>
      <c r="R12" s="90">
        <v>1</v>
      </c>
      <c r="S12" s="90" t="s">
        <v>38</v>
      </c>
      <c r="T12" s="91">
        <v>2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23</v>
      </c>
    </row>
    <row r="13" spans="1:33" ht="15" customHeight="1">
      <c r="A13" s="86" t="s">
        <v>121</v>
      </c>
      <c r="B13" s="404"/>
      <c r="C13" s="87" t="s">
        <v>26</v>
      </c>
      <c r="D13" s="88" t="s">
        <v>27</v>
      </c>
      <c r="E13" s="89"/>
      <c r="F13" s="90"/>
      <c r="G13" s="90"/>
      <c r="H13" s="91"/>
      <c r="I13" s="89"/>
      <c r="J13" s="90"/>
      <c r="K13" s="90"/>
      <c r="L13" s="91"/>
      <c r="M13" s="89"/>
      <c r="N13" s="90"/>
      <c r="O13" s="90"/>
      <c r="P13" s="91"/>
      <c r="Q13" s="89">
        <v>0</v>
      </c>
      <c r="R13" s="90">
        <v>0</v>
      </c>
      <c r="S13" s="90" t="s">
        <v>39</v>
      </c>
      <c r="T13" s="91">
        <v>0</v>
      </c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 t="s">
        <v>299</v>
      </c>
    </row>
    <row r="14" spans="1:33" ht="15" customHeight="1">
      <c r="A14" s="79" t="s">
        <v>122</v>
      </c>
      <c r="B14" s="404"/>
      <c r="C14" s="87" t="s">
        <v>28</v>
      </c>
      <c r="D14" s="88" t="s">
        <v>29</v>
      </c>
      <c r="E14" s="89">
        <v>2</v>
      </c>
      <c r="F14" s="90">
        <v>1</v>
      </c>
      <c r="G14" s="90" t="s">
        <v>37</v>
      </c>
      <c r="H14" s="91">
        <v>2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</row>
    <row r="15" spans="1:33" ht="15" customHeight="1">
      <c r="A15" s="86" t="s">
        <v>123</v>
      </c>
      <c r="B15" s="404"/>
      <c r="C15" s="87" t="s">
        <v>30</v>
      </c>
      <c r="D15" s="88" t="s">
        <v>31</v>
      </c>
      <c r="E15" s="89">
        <v>2</v>
      </c>
      <c r="F15" s="90">
        <v>1</v>
      </c>
      <c r="G15" s="90" t="s">
        <v>37</v>
      </c>
      <c r="H15" s="91">
        <v>3</v>
      </c>
      <c r="I15" s="89"/>
      <c r="J15" s="90"/>
      <c r="K15" s="90"/>
      <c r="L15" s="91"/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</row>
    <row r="16" spans="1:33" ht="15" customHeight="1">
      <c r="A16" s="79" t="s">
        <v>124</v>
      </c>
      <c r="B16" s="404"/>
      <c r="C16" s="87" t="s">
        <v>32</v>
      </c>
      <c r="D16" s="88" t="s">
        <v>33</v>
      </c>
      <c r="E16" s="89"/>
      <c r="F16" s="90"/>
      <c r="G16" s="90"/>
      <c r="H16" s="91"/>
      <c r="I16" s="89">
        <v>2</v>
      </c>
      <c r="J16" s="90">
        <v>2</v>
      </c>
      <c r="K16" s="90" t="s">
        <v>37</v>
      </c>
      <c r="L16" s="91">
        <v>5</v>
      </c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/>
    </row>
    <row r="17" spans="1:37" ht="15" customHeight="1">
      <c r="A17" s="86" t="s">
        <v>125</v>
      </c>
      <c r="B17" s="404"/>
      <c r="C17" s="87" t="s">
        <v>34</v>
      </c>
      <c r="D17" s="88" t="s">
        <v>35</v>
      </c>
      <c r="E17" s="89"/>
      <c r="F17" s="90"/>
      <c r="G17" s="90"/>
      <c r="H17" s="91"/>
      <c r="I17" s="89"/>
      <c r="J17" s="90"/>
      <c r="K17" s="90"/>
      <c r="L17" s="91"/>
      <c r="M17" s="89">
        <v>2</v>
      </c>
      <c r="N17" s="90">
        <v>2</v>
      </c>
      <c r="O17" s="90" t="s">
        <v>37</v>
      </c>
      <c r="P17" s="91">
        <v>5</v>
      </c>
      <c r="Q17" s="89"/>
      <c r="R17" s="90"/>
      <c r="S17" s="90"/>
      <c r="T17" s="91"/>
      <c r="U17" s="89"/>
      <c r="V17" s="90"/>
      <c r="W17" s="90"/>
      <c r="X17" s="91"/>
      <c r="Y17" s="89"/>
      <c r="Z17" s="90"/>
      <c r="AA17" s="90"/>
      <c r="AB17" s="91"/>
      <c r="AC17" s="89"/>
      <c r="AD17" s="90"/>
      <c r="AE17" s="90"/>
      <c r="AF17" s="91"/>
      <c r="AG17" s="157" t="s">
        <v>33</v>
      </c>
    </row>
    <row r="18" spans="1:37" ht="15" customHeight="1" thickBot="1">
      <c r="A18" s="79" t="s">
        <v>126</v>
      </c>
      <c r="B18" s="405"/>
      <c r="C18" s="93" t="s">
        <v>36</v>
      </c>
      <c r="D18" s="94" t="s">
        <v>228</v>
      </c>
      <c r="E18" s="95">
        <v>2</v>
      </c>
      <c r="F18" s="96">
        <v>1</v>
      </c>
      <c r="G18" s="96" t="s">
        <v>38</v>
      </c>
      <c r="H18" s="97">
        <v>3</v>
      </c>
      <c r="I18" s="95"/>
      <c r="J18" s="96"/>
      <c r="K18" s="96"/>
      <c r="L18" s="97"/>
      <c r="M18" s="95"/>
      <c r="N18" s="96"/>
      <c r="O18" s="96"/>
      <c r="P18" s="97"/>
      <c r="Q18" s="95"/>
      <c r="R18" s="96"/>
      <c r="S18" s="96"/>
      <c r="T18" s="97"/>
      <c r="U18" s="95"/>
      <c r="V18" s="96"/>
      <c r="W18" s="96"/>
      <c r="X18" s="97"/>
      <c r="Y18" s="95"/>
      <c r="Z18" s="96"/>
      <c r="AA18" s="96"/>
      <c r="AB18" s="97"/>
      <c r="AC18" s="95"/>
      <c r="AD18" s="96"/>
      <c r="AE18" s="96"/>
      <c r="AF18" s="97"/>
      <c r="AG18" s="158"/>
    </row>
    <row r="19" spans="1:37" ht="15" customHeight="1">
      <c r="A19" s="86" t="s">
        <v>127</v>
      </c>
      <c r="B19" s="406" t="s">
        <v>110</v>
      </c>
      <c r="C19" s="80" t="s">
        <v>40</v>
      </c>
      <c r="D19" s="81" t="s">
        <v>41</v>
      </c>
      <c r="E19" s="82"/>
      <c r="F19" s="83"/>
      <c r="G19" s="83"/>
      <c r="H19" s="84"/>
      <c r="I19" s="82"/>
      <c r="J19" s="83"/>
      <c r="K19" s="83"/>
      <c r="L19" s="84"/>
      <c r="M19" s="82">
        <v>3</v>
      </c>
      <c r="N19" s="83">
        <v>0</v>
      </c>
      <c r="O19" s="83" t="s">
        <v>37</v>
      </c>
      <c r="P19" s="84">
        <v>4</v>
      </c>
      <c r="Q19" s="82"/>
      <c r="R19" s="83"/>
      <c r="S19" s="83"/>
      <c r="T19" s="84"/>
      <c r="U19" s="82"/>
      <c r="V19" s="83"/>
      <c r="W19" s="83"/>
      <c r="X19" s="84"/>
      <c r="Y19" s="82"/>
      <c r="Z19" s="83"/>
      <c r="AA19" s="83"/>
      <c r="AB19" s="84"/>
      <c r="AC19" s="82"/>
      <c r="AD19" s="83"/>
      <c r="AE19" s="83"/>
      <c r="AF19" s="84"/>
      <c r="AG19" s="156"/>
    </row>
    <row r="20" spans="1:37" ht="15" customHeight="1">
      <c r="A20" s="79" t="s">
        <v>128</v>
      </c>
      <c r="B20" s="404"/>
      <c r="C20" s="87" t="s">
        <v>42</v>
      </c>
      <c r="D20" s="88" t="s">
        <v>43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>
        <v>1</v>
      </c>
      <c r="R20" s="90">
        <v>2</v>
      </c>
      <c r="S20" s="90" t="s">
        <v>38</v>
      </c>
      <c r="T20" s="91">
        <v>4</v>
      </c>
      <c r="U20" s="89"/>
      <c r="V20" s="90"/>
      <c r="W20" s="90"/>
      <c r="X20" s="91"/>
      <c r="Y20" s="89"/>
      <c r="Z20" s="90"/>
      <c r="AA20" s="90"/>
      <c r="AB20" s="91"/>
      <c r="AC20" s="89"/>
      <c r="AD20" s="90"/>
      <c r="AE20" s="90"/>
      <c r="AF20" s="91"/>
      <c r="AG20" s="157" t="s">
        <v>41</v>
      </c>
    </row>
    <row r="21" spans="1:37" ht="15" customHeight="1">
      <c r="A21" s="86" t="s">
        <v>129</v>
      </c>
      <c r="B21" s="404"/>
      <c r="C21" s="87" t="s">
        <v>44</v>
      </c>
      <c r="D21" s="88" t="s">
        <v>45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>
        <v>1</v>
      </c>
      <c r="V21" s="90">
        <v>1</v>
      </c>
      <c r="W21" s="90" t="s">
        <v>38</v>
      </c>
      <c r="X21" s="91">
        <v>4</v>
      </c>
      <c r="Y21" s="89"/>
      <c r="Z21" s="90"/>
      <c r="AA21" s="90"/>
      <c r="AB21" s="91"/>
      <c r="AC21" s="98"/>
      <c r="AD21" s="99"/>
      <c r="AE21" s="99"/>
      <c r="AF21" s="99"/>
      <c r="AG21" s="159"/>
    </row>
    <row r="22" spans="1:37" ht="15" customHeight="1">
      <c r="A22" s="79" t="s">
        <v>130</v>
      </c>
      <c r="B22" s="404"/>
      <c r="C22" s="87" t="s">
        <v>46</v>
      </c>
      <c r="D22" s="88" t="s">
        <v>108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/>
      <c r="V22" s="90"/>
      <c r="W22" s="90"/>
      <c r="X22" s="91"/>
      <c r="Y22" s="89">
        <v>1</v>
      </c>
      <c r="Z22" s="90">
        <v>3</v>
      </c>
      <c r="AA22" s="90" t="s">
        <v>38</v>
      </c>
      <c r="AB22" s="91">
        <v>4</v>
      </c>
      <c r="AC22" s="89"/>
      <c r="AD22" s="90"/>
      <c r="AE22" s="90"/>
      <c r="AF22" s="91"/>
      <c r="AG22" s="157"/>
    </row>
    <row r="23" spans="1:37" ht="15" customHeight="1">
      <c r="A23" s="86" t="s">
        <v>131</v>
      </c>
      <c r="B23" s="404"/>
      <c r="C23" s="101" t="s">
        <v>47</v>
      </c>
      <c r="D23" s="88" t="s">
        <v>48</v>
      </c>
      <c r="E23" s="89"/>
      <c r="F23" s="90"/>
      <c r="G23" s="90"/>
      <c r="H23" s="91"/>
      <c r="I23" s="89"/>
      <c r="J23" s="90"/>
      <c r="K23" s="90"/>
      <c r="L23" s="91"/>
      <c r="M23" s="89"/>
      <c r="N23" s="90"/>
      <c r="O23" s="90"/>
      <c r="P23" s="91"/>
      <c r="Q23" s="89"/>
      <c r="R23" s="90"/>
      <c r="S23" s="90"/>
      <c r="T23" s="91"/>
      <c r="U23" s="89">
        <v>2</v>
      </c>
      <c r="V23" s="90">
        <v>0</v>
      </c>
      <c r="W23" s="90" t="s">
        <v>37</v>
      </c>
      <c r="X23" s="91">
        <v>2</v>
      </c>
      <c r="Y23" s="89"/>
      <c r="Z23" s="90"/>
      <c r="AA23" s="90"/>
      <c r="AB23" s="91"/>
      <c r="AC23" s="89"/>
      <c r="AD23" s="90"/>
      <c r="AE23" s="90"/>
      <c r="AF23" s="91"/>
      <c r="AG23" s="157"/>
    </row>
    <row r="24" spans="1:37" ht="15" customHeight="1" thickBot="1">
      <c r="A24" s="79" t="s">
        <v>132</v>
      </c>
      <c r="B24" s="405"/>
      <c r="C24" s="102" t="s">
        <v>49</v>
      </c>
      <c r="D24" s="94" t="s">
        <v>50</v>
      </c>
      <c r="E24" s="95"/>
      <c r="F24" s="96"/>
      <c r="G24" s="96"/>
      <c r="H24" s="97"/>
      <c r="I24" s="95">
        <v>2</v>
      </c>
      <c r="J24" s="96">
        <v>0</v>
      </c>
      <c r="K24" s="96" t="s">
        <v>37</v>
      </c>
      <c r="L24" s="97">
        <v>2</v>
      </c>
      <c r="M24" s="95"/>
      <c r="N24" s="96"/>
      <c r="O24" s="96"/>
      <c r="P24" s="97"/>
      <c r="Q24" s="95"/>
      <c r="R24" s="96"/>
      <c r="S24" s="96"/>
      <c r="T24" s="97"/>
      <c r="U24" s="95"/>
      <c r="V24" s="96"/>
      <c r="W24" s="96"/>
      <c r="X24" s="97"/>
      <c r="Y24" s="95"/>
      <c r="Z24" s="96"/>
      <c r="AA24" s="96"/>
      <c r="AB24" s="97"/>
      <c r="AC24" s="95"/>
      <c r="AD24" s="96"/>
      <c r="AE24" s="96"/>
      <c r="AF24" s="97"/>
      <c r="AG24" s="158"/>
    </row>
    <row r="25" spans="1:37" ht="15" customHeight="1">
      <c r="A25" s="86" t="s">
        <v>133</v>
      </c>
      <c r="B25" s="406" t="s">
        <v>111</v>
      </c>
      <c r="C25" s="80" t="s">
        <v>51</v>
      </c>
      <c r="D25" s="81" t="s">
        <v>52</v>
      </c>
      <c r="E25" s="82">
        <v>0</v>
      </c>
      <c r="F25" s="83">
        <v>2</v>
      </c>
      <c r="G25" s="83" t="s">
        <v>38</v>
      </c>
      <c r="H25" s="84">
        <v>3</v>
      </c>
      <c r="I25" s="82"/>
      <c r="J25" s="83"/>
      <c r="K25" s="83"/>
      <c r="L25" s="84"/>
      <c r="M25" s="82"/>
      <c r="N25" s="83"/>
      <c r="O25" s="83"/>
      <c r="P25" s="84"/>
      <c r="Q25" s="82"/>
      <c r="R25" s="83"/>
      <c r="S25" s="83"/>
      <c r="T25" s="84"/>
      <c r="U25" s="82"/>
      <c r="V25" s="83"/>
      <c r="W25" s="83"/>
      <c r="X25" s="84"/>
      <c r="Y25" s="82"/>
      <c r="Z25" s="83"/>
      <c r="AA25" s="83"/>
      <c r="AB25" s="84"/>
      <c r="AC25" s="82"/>
      <c r="AD25" s="83"/>
      <c r="AE25" s="83"/>
      <c r="AF25" s="84"/>
      <c r="AG25" s="156"/>
    </row>
    <row r="26" spans="1:37" ht="15" customHeight="1">
      <c r="A26" s="79" t="s">
        <v>134</v>
      </c>
      <c r="B26" s="404"/>
      <c r="C26" s="87" t="s">
        <v>53</v>
      </c>
      <c r="D26" s="88" t="s">
        <v>54</v>
      </c>
      <c r="E26" s="89"/>
      <c r="F26" s="90"/>
      <c r="G26" s="90"/>
      <c r="H26" s="91"/>
      <c r="I26" s="89">
        <v>0</v>
      </c>
      <c r="J26" s="90">
        <v>2</v>
      </c>
      <c r="K26" s="90" t="s">
        <v>38</v>
      </c>
      <c r="L26" s="91">
        <v>3</v>
      </c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 t="s">
        <v>52</v>
      </c>
    </row>
    <row r="27" spans="1:37" ht="15" customHeight="1">
      <c r="A27" s="86" t="s">
        <v>135</v>
      </c>
      <c r="B27" s="404"/>
      <c r="C27" s="87" t="s">
        <v>55</v>
      </c>
      <c r="D27" s="88" t="s">
        <v>56</v>
      </c>
      <c r="E27" s="89">
        <v>1</v>
      </c>
      <c r="F27" s="90">
        <v>2</v>
      </c>
      <c r="G27" s="90" t="s">
        <v>38</v>
      </c>
      <c r="H27" s="91">
        <v>3</v>
      </c>
      <c r="I27" s="89"/>
      <c r="J27" s="90"/>
      <c r="K27" s="90"/>
      <c r="L27" s="91"/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/>
    </row>
    <row r="28" spans="1:37" ht="15" customHeight="1">
      <c r="A28" s="79" t="s">
        <v>136</v>
      </c>
      <c r="B28" s="404"/>
      <c r="C28" s="87" t="s">
        <v>57</v>
      </c>
      <c r="D28" s="88" t="s">
        <v>58</v>
      </c>
      <c r="E28" s="89"/>
      <c r="F28" s="90"/>
      <c r="G28" s="90"/>
      <c r="H28" s="91"/>
      <c r="I28" s="89">
        <v>2</v>
      </c>
      <c r="J28" s="90">
        <v>1</v>
      </c>
      <c r="K28" s="90" t="s">
        <v>38</v>
      </c>
      <c r="L28" s="91">
        <v>3</v>
      </c>
      <c r="M28" s="89"/>
      <c r="N28" s="90"/>
      <c r="O28" s="90"/>
      <c r="P28" s="91"/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56</v>
      </c>
    </row>
    <row r="29" spans="1:37" ht="15" customHeight="1">
      <c r="A29" s="86" t="s">
        <v>137</v>
      </c>
      <c r="B29" s="404"/>
      <c r="C29" s="87" t="s">
        <v>59</v>
      </c>
      <c r="D29" s="88" t="s">
        <v>60</v>
      </c>
      <c r="E29" s="89"/>
      <c r="F29" s="90"/>
      <c r="G29" s="90"/>
      <c r="H29" s="91"/>
      <c r="I29" s="89"/>
      <c r="J29" s="90"/>
      <c r="K29" s="90"/>
      <c r="L29" s="91"/>
      <c r="M29" s="89">
        <v>3</v>
      </c>
      <c r="N29" s="90">
        <v>2</v>
      </c>
      <c r="O29" s="90" t="s">
        <v>37</v>
      </c>
      <c r="P29" s="91">
        <v>5</v>
      </c>
      <c r="Q29" s="89"/>
      <c r="R29" s="90"/>
      <c r="S29" s="90"/>
      <c r="T29" s="91"/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175</v>
      </c>
    </row>
    <row r="30" spans="1:37" ht="15" customHeight="1">
      <c r="A30" s="79" t="s">
        <v>138</v>
      </c>
      <c r="B30" s="404"/>
      <c r="C30" s="87" t="s">
        <v>61</v>
      </c>
      <c r="D30" s="88" t="s">
        <v>62</v>
      </c>
      <c r="E30" s="89"/>
      <c r="F30" s="90"/>
      <c r="G30" s="90"/>
      <c r="H30" s="91"/>
      <c r="I30" s="89"/>
      <c r="J30" s="90"/>
      <c r="K30" s="90"/>
      <c r="L30" s="91"/>
      <c r="M30" s="89"/>
      <c r="N30" s="90"/>
      <c r="O30" s="90"/>
      <c r="P30" s="91"/>
      <c r="Q30" s="89">
        <v>2</v>
      </c>
      <c r="R30" s="90">
        <v>2</v>
      </c>
      <c r="S30" s="90" t="s">
        <v>37</v>
      </c>
      <c r="T30" s="91">
        <v>5</v>
      </c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60</v>
      </c>
    </row>
    <row r="31" spans="1:37" s="17" customFormat="1">
      <c r="A31" s="86" t="s">
        <v>139</v>
      </c>
      <c r="B31" s="404"/>
      <c r="C31" s="87" t="s">
        <v>303</v>
      </c>
      <c r="D31" s="88" t="s">
        <v>502</v>
      </c>
      <c r="E31" s="89"/>
      <c r="F31" s="90"/>
      <c r="G31" s="90"/>
      <c r="H31" s="91"/>
      <c r="I31" s="89"/>
      <c r="J31" s="90"/>
      <c r="K31" s="90"/>
      <c r="L31" s="91"/>
      <c r="M31" s="89">
        <v>1</v>
      </c>
      <c r="N31" s="90">
        <v>1</v>
      </c>
      <c r="O31" s="90" t="s">
        <v>38</v>
      </c>
      <c r="P31" s="91">
        <v>3</v>
      </c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 t="s">
        <v>54</v>
      </c>
      <c r="AH31" s="337"/>
      <c r="AI31" s="149"/>
      <c r="AJ31" s="149"/>
      <c r="AK31" s="149"/>
    </row>
    <row r="32" spans="1:37" ht="15" customHeight="1">
      <c r="A32" s="79" t="s">
        <v>140</v>
      </c>
      <c r="B32" s="404"/>
      <c r="C32" s="87" t="s">
        <v>63</v>
      </c>
      <c r="D32" s="88" t="s">
        <v>64</v>
      </c>
      <c r="E32" s="89">
        <v>2</v>
      </c>
      <c r="F32" s="90">
        <v>2</v>
      </c>
      <c r="G32" s="90" t="s">
        <v>37</v>
      </c>
      <c r="H32" s="91">
        <v>4</v>
      </c>
      <c r="I32" s="89"/>
      <c r="J32" s="90"/>
      <c r="K32" s="90"/>
      <c r="L32" s="91"/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/>
    </row>
    <row r="33" spans="1:33" ht="15" customHeight="1">
      <c r="A33" s="86" t="s">
        <v>141</v>
      </c>
      <c r="B33" s="404"/>
      <c r="C33" s="87" t="s">
        <v>65</v>
      </c>
      <c r="D33" s="88" t="s">
        <v>66</v>
      </c>
      <c r="E33" s="89"/>
      <c r="F33" s="90"/>
      <c r="G33" s="90"/>
      <c r="H33" s="91"/>
      <c r="I33" s="89">
        <v>2</v>
      </c>
      <c r="J33" s="90">
        <v>2</v>
      </c>
      <c r="K33" s="90" t="s">
        <v>38</v>
      </c>
      <c r="L33" s="91">
        <v>4</v>
      </c>
      <c r="M33" s="89"/>
      <c r="N33" s="90"/>
      <c r="O33" s="90"/>
      <c r="P33" s="91"/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64</v>
      </c>
    </row>
    <row r="34" spans="1:33" ht="15" customHeight="1">
      <c r="A34" s="79" t="s">
        <v>142</v>
      </c>
      <c r="B34" s="404"/>
      <c r="C34" s="87" t="s">
        <v>67</v>
      </c>
      <c r="D34" s="88" t="s">
        <v>68</v>
      </c>
      <c r="E34" s="89"/>
      <c r="F34" s="90"/>
      <c r="G34" s="90"/>
      <c r="H34" s="91"/>
      <c r="I34" s="89"/>
      <c r="J34" s="90"/>
      <c r="K34" s="90"/>
      <c r="L34" s="91"/>
      <c r="M34" s="89">
        <v>1</v>
      </c>
      <c r="N34" s="90">
        <v>1</v>
      </c>
      <c r="O34" s="90" t="s">
        <v>37</v>
      </c>
      <c r="P34" s="91">
        <v>2</v>
      </c>
      <c r="Q34" s="89"/>
      <c r="R34" s="90"/>
      <c r="S34" s="90"/>
      <c r="T34" s="91"/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66</v>
      </c>
    </row>
    <row r="35" spans="1:33" s="17" customFormat="1">
      <c r="A35" s="86" t="s">
        <v>143</v>
      </c>
      <c r="B35" s="404"/>
      <c r="C35" s="87" t="s">
        <v>304</v>
      </c>
      <c r="D35" s="88" t="s">
        <v>503</v>
      </c>
      <c r="E35" s="89"/>
      <c r="F35" s="90"/>
      <c r="G35" s="90"/>
      <c r="H35" s="91"/>
      <c r="I35" s="89"/>
      <c r="J35" s="90"/>
      <c r="K35" s="90"/>
      <c r="L35" s="91"/>
      <c r="M35" s="89"/>
      <c r="N35" s="90"/>
      <c r="O35" s="90"/>
      <c r="P35" s="91"/>
      <c r="Q35" s="89">
        <v>0</v>
      </c>
      <c r="R35" s="90">
        <v>2</v>
      </c>
      <c r="S35" s="90" t="s">
        <v>38</v>
      </c>
      <c r="T35" s="91">
        <v>3</v>
      </c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506</v>
      </c>
    </row>
    <row r="36" spans="1:33" ht="15" customHeight="1">
      <c r="A36" s="79" t="s">
        <v>144</v>
      </c>
      <c r="B36" s="404"/>
      <c r="C36" s="101" t="s">
        <v>206</v>
      </c>
      <c r="D36" s="88" t="s">
        <v>274</v>
      </c>
      <c r="E36" s="89"/>
      <c r="F36" s="90"/>
      <c r="G36" s="90"/>
      <c r="H36" s="91"/>
      <c r="I36" s="89"/>
      <c r="J36" s="90"/>
      <c r="K36" s="90"/>
      <c r="L36" s="91"/>
      <c r="M36" s="89">
        <v>2</v>
      </c>
      <c r="N36" s="90">
        <v>1</v>
      </c>
      <c r="O36" s="90" t="s">
        <v>37</v>
      </c>
      <c r="P36" s="91">
        <v>3</v>
      </c>
      <c r="Q36" s="89"/>
      <c r="R36" s="90"/>
      <c r="S36" s="90"/>
      <c r="T36" s="91"/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280</v>
      </c>
    </row>
    <row r="37" spans="1:33" ht="15" customHeight="1">
      <c r="A37" s="86" t="s">
        <v>145</v>
      </c>
      <c r="B37" s="404"/>
      <c r="C37" s="101" t="s">
        <v>273</v>
      </c>
      <c r="D37" s="88" t="s">
        <v>283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37</v>
      </c>
      <c r="T37" s="91">
        <v>2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274</v>
      </c>
    </row>
    <row r="38" spans="1:33" ht="15" customHeight="1">
      <c r="A38" s="79" t="s">
        <v>146</v>
      </c>
      <c r="B38" s="404"/>
      <c r="C38" s="87" t="s">
        <v>69</v>
      </c>
      <c r="D38" s="88" t="s">
        <v>207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>
        <v>2</v>
      </c>
      <c r="R38" s="90">
        <v>1</v>
      </c>
      <c r="S38" s="90" t="s">
        <v>37</v>
      </c>
      <c r="T38" s="91">
        <v>3</v>
      </c>
      <c r="U38" s="89"/>
      <c r="V38" s="90"/>
      <c r="W38" s="90"/>
      <c r="X38" s="91"/>
      <c r="Y38" s="89"/>
      <c r="Z38" s="90"/>
      <c r="AA38" s="90"/>
      <c r="AB38" s="91"/>
      <c r="AC38" s="89"/>
      <c r="AD38" s="90"/>
      <c r="AE38" s="90"/>
      <c r="AF38" s="91"/>
      <c r="AG38" s="157" t="s">
        <v>274</v>
      </c>
    </row>
    <row r="39" spans="1:33" ht="15" customHeight="1">
      <c r="A39" s="86" t="s">
        <v>147</v>
      </c>
      <c r="B39" s="404"/>
      <c r="C39" s="87" t="s">
        <v>70</v>
      </c>
      <c r="D39" s="88" t="s">
        <v>208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/>
      <c r="R39" s="90"/>
      <c r="S39" s="90"/>
      <c r="T39" s="91"/>
      <c r="U39" s="89">
        <v>2</v>
      </c>
      <c r="V39" s="90">
        <v>2</v>
      </c>
      <c r="W39" s="90" t="s">
        <v>38</v>
      </c>
      <c r="X39" s="91">
        <v>4</v>
      </c>
      <c r="Y39" s="89"/>
      <c r="Z39" s="90"/>
      <c r="AA39" s="90"/>
      <c r="AB39" s="91"/>
      <c r="AC39" s="89"/>
      <c r="AD39" s="90"/>
      <c r="AE39" s="90"/>
      <c r="AF39" s="91"/>
      <c r="AG39" s="157" t="s">
        <v>284</v>
      </c>
    </row>
    <row r="40" spans="1:33" ht="15" customHeight="1">
      <c r="A40" s="79" t="s">
        <v>148</v>
      </c>
      <c r="B40" s="404"/>
      <c r="C40" s="101" t="s">
        <v>71</v>
      </c>
      <c r="D40" s="88" t="s">
        <v>72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>
        <v>2</v>
      </c>
      <c r="R40" s="90">
        <v>1</v>
      </c>
      <c r="S40" s="90" t="s">
        <v>37</v>
      </c>
      <c r="T40" s="91">
        <v>3</v>
      </c>
      <c r="U40" s="89"/>
      <c r="V40" s="90"/>
      <c r="W40" s="90"/>
      <c r="X40" s="91"/>
      <c r="Y40" s="89"/>
      <c r="Z40" s="90"/>
      <c r="AA40" s="90"/>
      <c r="AB40" s="91"/>
      <c r="AC40" s="89"/>
      <c r="AD40" s="90"/>
      <c r="AE40" s="90"/>
      <c r="AF40" s="91"/>
      <c r="AG40" s="157" t="s">
        <v>33</v>
      </c>
    </row>
    <row r="41" spans="1:33" ht="15" customHeight="1">
      <c r="A41" s="86" t="s">
        <v>149</v>
      </c>
      <c r="B41" s="404"/>
      <c r="C41" s="101" t="s">
        <v>73</v>
      </c>
      <c r="D41" s="88" t="s">
        <v>74</v>
      </c>
      <c r="E41" s="89"/>
      <c r="F41" s="90"/>
      <c r="G41" s="90"/>
      <c r="H41" s="91"/>
      <c r="I41" s="89"/>
      <c r="J41" s="90"/>
      <c r="K41" s="90"/>
      <c r="L41" s="91"/>
      <c r="M41" s="89"/>
      <c r="N41" s="90"/>
      <c r="O41" s="90"/>
      <c r="P41" s="91"/>
      <c r="Q41" s="89"/>
      <c r="R41" s="90"/>
      <c r="S41" s="90"/>
      <c r="T41" s="91"/>
      <c r="U41" s="89">
        <v>2</v>
      </c>
      <c r="V41" s="90">
        <v>1</v>
      </c>
      <c r="W41" s="90" t="s">
        <v>37</v>
      </c>
      <c r="X41" s="91">
        <v>3</v>
      </c>
      <c r="Y41" s="89"/>
      <c r="Z41" s="90"/>
      <c r="AA41" s="90"/>
      <c r="AB41" s="91"/>
      <c r="AC41" s="89"/>
      <c r="AD41" s="90"/>
      <c r="AE41" s="90"/>
      <c r="AF41" s="91"/>
      <c r="AG41" s="157" t="s">
        <v>35</v>
      </c>
    </row>
    <row r="42" spans="1:33" ht="15" customHeight="1">
      <c r="A42" s="79" t="s">
        <v>150</v>
      </c>
      <c r="B42" s="404"/>
      <c r="C42" s="87" t="s">
        <v>75</v>
      </c>
      <c r="D42" s="88" t="s">
        <v>76</v>
      </c>
      <c r="E42" s="89"/>
      <c r="F42" s="90"/>
      <c r="G42" s="90"/>
      <c r="H42" s="91"/>
      <c r="I42" s="89">
        <v>2</v>
      </c>
      <c r="J42" s="90">
        <v>1</v>
      </c>
      <c r="K42" s="90" t="s">
        <v>37</v>
      </c>
      <c r="L42" s="91">
        <v>4</v>
      </c>
      <c r="M42" s="89"/>
      <c r="N42" s="90"/>
      <c r="O42" s="90"/>
      <c r="P42" s="91"/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64</v>
      </c>
    </row>
    <row r="43" spans="1:33" ht="15" customHeight="1">
      <c r="A43" s="86" t="s">
        <v>151</v>
      </c>
      <c r="B43" s="404"/>
      <c r="C43" s="87" t="s">
        <v>77</v>
      </c>
      <c r="D43" s="88" t="s">
        <v>78</v>
      </c>
      <c r="E43" s="89"/>
      <c r="F43" s="90"/>
      <c r="G43" s="90"/>
      <c r="H43" s="91"/>
      <c r="I43" s="89"/>
      <c r="J43" s="90"/>
      <c r="K43" s="90"/>
      <c r="L43" s="91"/>
      <c r="M43" s="89">
        <v>2</v>
      </c>
      <c r="N43" s="90">
        <v>1</v>
      </c>
      <c r="O43" s="90" t="s">
        <v>38</v>
      </c>
      <c r="P43" s="91">
        <v>4</v>
      </c>
      <c r="Q43" s="89"/>
      <c r="R43" s="90"/>
      <c r="S43" s="90"/>
      <c r="T43" s="91"/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76</v>
      </c>
    </row>
    <row r="44" spans="1:33" ht="15" customHeight="1">
      <c r="A44" s="79" t="s">
        <v>152</v>
      </c>
      <c r="B44" s="404"/>
      <c r="C44" s="87" t="s">
        <v>79</v>
      </c>
      <c r="D44" s="88" t="s">
        <v>80</v>
      </c>
      <c r="E44" s="89"/>
      <c r="F44" s="90"/>
      <c r="G44" s="90"/>
      <c r="H44" s="91"/>
      <c r="I44" s="89"/>
      <c r="J44" s="90"/>
      <c r="K44" s="90"/>
      <c r="L44" s="91"/>
      <c r="M44" s="89"/>
      <c r="N44" s="90"/>
      <c r="O44" s="90"/>
      <c r="P44" s="91"/>
      <c r="Q44" s="89">
        <v>1</v>
      </c>
      <c r="R44" s="90">
        <v>2</v>
      </c>
      <c r="S44" s="90" t="s">
        <v>38</v>
      </c>
      <c r="T44" s="91">
        <v>3</v>
      </c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 t="s">
        <v>78</v>
      </c>
    </row>
    <row r="45" spans="1:33" ht="15" customHeight="1">
      <c r="A45" s="86" t="s">
        <v>153</v>
      </c>
      <c r="B45" s="404"/>
      <c r="C45" s="87" t="s">
        <v>226</v>
      </c>
      <c r="D45" s="88" t="s">
        <v>81</v>
      </c>
      <c r="E45" s="89"/>
      <c r="F45" s="90"/>
      <c r="G45" s="90"/>
      <c r="H45" s="91"/>
      <c r="I45" s="89"/>
      <c r="J45" s="90"/>
      <c r="K45" s="90"/>
      <c r="L45" s="91"/>
      <c r="M45" s="89">
        <v>2</v>
      </c>
      <c r="N45" s="90">
        <v>0</v>
      </c>
      <c r="O45" s="90" t="s">
        <v>37</v>
      </c>
      <c r="P45" s="91">
        <v>2</v>
      </c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</row>
    <row r="46" spans="1:33" ht="15" customHeight="1">
      <c r="A46" s="79" t="s">
        <v>154</v>
      </c>
      <c r="B46" s="404"/>
      <c r="C46" s="87" t="s">
        <v>82</v>
      </c>
      <c r="D46" s="88" t="s">
        <v>83</v>
      </c>
      <c r="E46" s="89"/>
      <c r="F46" s="90"/>
      <c r="G46" s="90"/>
      <c r="H46" s="91"/>
      <c r="I46" s="89">
        <v>0</v>
      </c>
      <c r="J46" s="90">
        <v>2</v>
      </c>
      <c r="K46" s="90" t="s">
        <v>38</v>
      </c>
      <c r="L46" s="91">
        <v>2</v>
      </c>
      <c r="M46" s="89"/>
      <c r="N46" s="90"/>
      <c r="O46" s="90"/>
      <c r="P46" s="91"/>
      <c r="Q46" s="89"/>
      <c r="R46" s="90"/>
      <c r="S46" s="90"/>
      <c r="T46" s="91"/>
      <c r="U46" s="89"/>
      <c r="V46" s="90"/>
      <c r="W46" s="90"/>
      <c r="X46" s="91"/>
      <c r="Y46" s="89"/>
      <c r="Z46" s="90"/>
      <c r="AA46" s="90"/>
      <c r="AB46" s="91"/>
      <c r="AC46" s="89"/>
      <c r="AD46" s="90"/>
      <c r="AE46" s="90"/>
      <c r="AF46" s="91"/>
      <c r="AG46" s="157"/>
    </row>
    <row r="47" spans="1:33" ht="15" customHeight="1" thickBot="1">
      <c r="A47" s="86" t="s">
        <v>155</v>
      </c>
      <c r="B47" s="405"/>
      <c r="C47" s="103" t="s">
        <v>84</v>
      </c>
      <c r="D47" s="94" t="s">
        <v>85</v>
      </c>
      <c r="E47" s="95"/>
      <c r="F47" s="96"/>
      <c r="G47" s="96"/>
      <c r="H47" s="97"/>
      <c r="I47" s="95"/>
      <c r="J47" s="96"/>
      <c r="K47" s="96"/>
      <c r="L47" s="97"/>
      <c r="M47" s="95"/>
      <c r="N47" s="96"/>
      <c r="O47" s="96"/>
      <c r="P47" s="97"/>
      <c r="Q47" s="95"/>
      <c r="R47" s="96"/>
      <c r="S47" s="96"/>
      <c r="T47" s="97"/>
      <c r="U47" s="95"/>
      <c r="V47" s="96"/>
      <c r="W47" s="96"/>
      <c r="X47" s="97"/>
      <c r="Y47" s="95">
        <v>2</v>
      </c>
      <c r="Z47" s="96">
        <v>0</v>
      </c>
      <c r="AA47" s="96" t="s">
        <v>37</v>
      </c>
      <c r="AB47" s="97">
        <v>2</v>
      </c>
      <c r="AC47" s="95"/>
      <c r="AD47" s="96"/>
      <c r="AE47" s="96"/>
      <c r="AF47" s="97"/>
      <c r="AG47" s="158"/>
    </row>
    <row r="48" spans="1:33" ht="15" customHeight="1">
      <c r="A48" s="79" t="s">
        <v>156</v>
      </c>
      <c r="B48" s="404" t="s">
        <v>112</v>
      </c>
      <c r="C48" s="87" t="s">
        <v>187</v>
      </c>
      <c r="D48" s="88" t="s">
        <v>188</v>
      </c>
      <c r="E48" s="165"/>
      <c r="F48" s="90"/>
      <c r="G48" s="90"/>
      <c r="H48" s="91"/>
      <c r="I48" s="89"/>
      <c r="J48" s="90"/>
      <c r="K48" s="90"/>
      <c r="L48" s="91"/>
      <c r="M48" s="89"/>
      <c r="N48" s="90"/>
      <c r="O48" s="90"/>
      <c r="P48" s="91"/>
      <c r="Q48" s="89">
        <v>2</v>
      </c>
      <c r="R48" s="90">
        <v>2</v>
      </c>
      <c r="S48" s="90" t="s">
        <v>38</v>
      </c>
      <c r="T48" s="91">
        <v>4</v>
      </c>
      <c r="U48" s="89"/>
      <c r="V48" s="90"/>
      <c r="W48" s="90"/>
      <c r="X48" s="91"/>
      <c r="Y48" s="89"/>
      <c r="Z48" s="90"/>
      <c r="AA48" s="90"/>
      <c r="AB48" s="91"/>
      <c r="AC48" s="89"/>
      <c r="AD48" s="90"/>
      <c r="AE48" s="90"/>
      <c r="AF48" s="91"/>
      <c r="AG48" s="92" t="s">
        <v>35</v>
      </c>
    </row>
    <row r="49" spans="1:35" ht="15" customHeight="1">
      <c r="A49" s="86" t="s">
        <v>157</v>
      </c>
      <c r="B49" s="404"/>
      <c r="C49" s="166" t="s">
        <v>93</v>
      </c>
      <c r="D49" s="88" t="s">
        <v>94</v>
      </c>
      <c r="E49" s="165"/>
      <c r="F49" s="90"/>
      <c r="G49" s="90"/>
      <c r="H49" s="91"/>
      <c r="I49" s="89"/>
      <c r="J49" s="90"/>
      <c r="K49" s="90"/>
      <c r="L49" s="91"/>
      <c r="M49" s="89"/>
      <c r="N49" s="90"/>
      <c r="O49" s="90"/>
      <c r="P49" s="91"/>
      <c r="Q49" s="89"/>
      <c r="R49" s="90"/>
      <c r="S49" s="90"/>
      <c r="T49" s="91"/>
      <c r="U49" s="89">
        <v>2</v>
      </c>
      <c r="V49" s="90">
        <v>1</v>
      </c>
      <c r="W49" s="90" t="s">
        <v>38</v>
      </c>
      <c r="X49" s="91">
        <v>4</v>
      </c>
      <c r="Y49" s="89"/>
      <c r="Z49" s="90"/>
      <c r="AA49" s="90"/>
      <c r="AB49" s="91"/>
      <c r="AC49" s="89"/>
      <c r="AD49" s="90"/>
      <c r="AE49" s="90"/>
      <c r="AF49" s="167"/>
      <c r="AG49" s="92" t="s">
        <v>507</v>
      </c>
    </row>
    <row r="50" spans="1:35" ht="15" customHeight="1">
      <c r="A50" s="79" t="s">
        <v>158</v>
      </c>
      <c r="B50" s="404"/>
      <c r="C50" s="87" t="s">
        <v>182</v>
      </c>
      <c r="D50" s="88" t="s">
        <v>183</v>
      </c>
      <c r="E50" s="165"/>
      <c r="F50" s="90"/>
      <c r="G50" s="90"/>
      <c r="H50" s="91"/>
      <c r="I50" s="89"/>
      <c r="J50" s="90"/>
      <c r="K50" s="90"/>
      <c r="L50" s="91"/>
      <c r="M50" s="89"/>
      <c r="N50" s="90"/>
      <c r="O50" s="90"/>
      <c r="P50" s="91"/>
      <c r="Q50" s="89"/>
      <c r="R50" s="90"/>
      <c r="S50" s="90"/>
      <c r="T50" s="91"/>
      <c r="U50" s="89">
        <v>2</v>
      </c>
      <c r="V50" s="90">
        <v>2</v>
      </c>
      <c r="W50" s="90" t="s">
        <v>37</v>
      </c>
      <c r="X50" s="91">
        <v>3</v>
      </c>
      <c r="Y50" s="89"/>
      <c r="Z50" s="90"/>
      <c r="AA50" s="90"/>
      <c r="AB50" s="91"/>
      <c r="AC50" s="89"/>
      <c r="AD50" s="90"/>
      <c r="AE50" s="90"/>
      <c r="AF50" s="91"/>
      <c r="AG50" s="92" t="s">
        <v>62</v>
      </c>
    </row>
    <row r="51" spans="1:35" ht="15" customHeight="1">
      <c r="A51" s="86" t="s">
        <v>159</v>
      </c>
      <c r="B51" s="404"/>
      <c r="C51" s="101" t="s">
        <v>220</v>
      </c>
      <c r="D51" s="88" t="s">
        <v>213</v>
      </c>
      <c r="E51" s="89"/>
      <c r="F51" s="90"/>
      <c r="G51" s="90"/>
      <c r="H51" s="91"/>
      <c r="I51" s="89"/>
      <c r="J51" s="90"/>
      <c r="K51" s="90"/>
      <c r="L51" s="91"/>
      <c r="M51" s="89"/>
      <c r="N51" s="90"/>
      <c r="O51" s="90"/>
      <c r="P51" s="91"/>
      <c r="Q51" s="89"/>
      <c r="R51" s="90"/>
      <c r="S51" s="90"/>
      <c r="T51" s="91"/>
      <c r="U51" s="89">
        <v>0</v>
      </c>
      <c r="V51" s="90">
        <v>4</v>
      </c>
      <c r="W51" s="90" t="s">
        <v>38</v>
      </c>
      <c r="X51" s="91">
        <v>4</v>
      </c>
      <c r="Y51" s="89"/>
      <c r="Z51" s="90"/>
      <c r="AA51" s="90"/>
      <c r="AB51" s="91"/>
      <c r="AC51" s="89"/>
      <c r="AD51" s="90"/>
      <c r="AE51" s="90"/>
      <c r="AF51" s="91"/>
      <c r="AG51" s="92" t="s">
        <v>214</v>
      </c>
      <c r="AI51" s="31"/>
    </row>
    <row r="52" spans="1:35" ht="15" customHeight="1">
      <c r="A52" s="79" t="s">
        <v>160</v>
      </c>
      <c r="B52" s="408"/>
      <c r="C52" s="80" t="s">
        <v>178</v>
      </c>
      <c r="D52" s="81" t="s">
        <v>179</v>
      </c>
      <c r="E52" s="168"/>
      <c r="F52" s="83"/>
      <c r="G52" s="83"/>
      <c r="H52" s="84"/>
      <c r="I52" s="82"/>
      <c r="J52" s="83"/>
      <c r="K52" s="83"/>
      <c r="L52" s="84"/>
      <c r="M52" s="82"/>
      <c r="N52" s="83"/>
      <c r="O52" s="83"/>
      <c r="P52" s="84"/>
      <c r="Q52" s="82"/>
      <c r="R52" s="83"/>
      <c r="S52" s="83"/>
      <c r="T52" s="84"/>
      <c r="U52" s="82">
        <v>2</v>
      </c>
      <c r="V52" s="83">
        <v>2</v>
      </c>
      <c r="W52" s="83" t="s">
        <v>37</v>
      </c>
      <c r="X52" s="84">
        <v>4</v>
      </c>
      <c r="Y52" s="82"/>
      <c r="Z52" s="83"/>
      <c r="AA52" s="83"/>
      <c r="AB52" s="84"/>
      <c r="AC52" s="169"/>
      <c r="AD52" s="170"/>
      <c r="AE52" s="170"/>
      <c r="AF52" s="171"/>
      <c r="AG52" s="85" t="s">
        <v>33</v>
      </c>
      <c r="AI52" s="32"/>
    </row>
    <row r="53" spans="1:35" ht="15" customHeight="1">
      <c r="A53" s="86" t="s">
        <v>161</v>
      </c>
      <c r="B53" s="408"/>
      <c r="C53" s="87" t="s">
        <v>180</v>
      </c>
      <c r="D53" s="88" t="s">
        <v>181</v>
      </c>
      <c r="E53" s="165"/>
      <c r="F53" s="90"/>
      <c r="G53" s="90"/>
      <c r="H53" s="91"/>
      <c r="I53" s="89"/>
      <c r="J53" s="90"/>
      <c r="K53" s="90"/>
      <c r="L53" s="91"/>
      <c r="M53" s="89"/>
      <c r="N53" s="90"/>
      <c r="O53" s="90"/>
      <c r="P53" s="91"/>
      <c r="Q53" s="89"/>
      <c r="R53" s="90"/>
      <c r="S53" s="90"/>
      <c r="T53" s="91"/>
      <c r="U53" s="89"/>
      <c r="V53" s="90"/>
      <c r="W53" s="90"/>
      <c r="X53" s="91"/>
      <c r="Y53" s="89">
        <v>2</v>
      </c>
      <c r="Z53" s="90">
        <v>2</v>
      </c>
      <c r="AA53" s="90" t="s">
        <v>37</v>
      </c>
      <c r="AB53" s="91">
        <v>4</v>
      </c>
      <c r="AC53" s="169"/>
      <c r="AD53" s="172"/>
      <c r="AE53" s="172"/>
      <c r="AF53" s="171"/>
      <c r="AG53" s="85" t="s">
        <v>179</v>
      </c>
    </row>
    <row r="54" spans="1:35" s="17" customFormat="1" ht="15" customHeight="1">
      <c r="A54" s="79" t="s">
        <v>162</v>
      </c>
      <c r="B54" s="408"/>
      <c r="C54" s="87" t="s">
        <v>184</v>
      </c>
      <c r="D54" s="88" t="s">
        <v>185</v>
      </c>
      <c r="E54" s="165"/>
      <c r="F54" s="90"/>
      <c r="G54" s="90"/>
      <c r="H54" s="91"/>
      <c r="I54" s="89"/>
      <c r="J54" s="90"/>
      <c r="K54" s="90"/>
      <c r="L54" s="91"/>
      <c r="M54" s="89"/>
      <c r="N54" s="90"/>
      <c r="O54" s="90"/>
      <c r="P54" s="91"/>
      <c r="Q54" s="89"/>
      <c r="R54" s="90"/>
      <c r="S54" s="90"/>
      <c r="T54" s="91"/>
      <c r="U54" s="89">
        <v>2</v>
      </c>
      <c r="V54" s="90">
        <v>1</v>
      </c>
      <c r="W54" s="90" t="s">
        <v>38</v>
      </c>
      <c r="X54" s="91">
        <v>4</v>
      </c>
      <c r="Y54" s="89"/>
      <c r="Z54" s="90"/>
      <c r="AA54" s="90"/>
      <c r="AB54" s="91"/>
      <c r="AC54" s="89"/>
      <c r="AD54" s="90"/>
      <c r="AE54" s="90"/>
      <c r="AF54" s="91"/>
      <c r="AG54" s="92" t="s">
        <v>62</v>
      </c>
    </row>
    <row r="55" spans="1:35" ht="15" customHeight="1">
      <c r="A55" s="86" t="s">
        <v>163</v>
      </c>
      <c r="B55" s="408"/>
      <c r="C55" s="87" t="s">
        <v>186</v>
      </c>
      <c r="D55" s="88" t="s">
        <v>223</v>
      </c>
      <c r="E55" s="165"/>
      <c r="F55" s="90"/>
      <c r="G55" s="90"/>
      <c r="H55" s="91"/>
      <c r="I55" s="89"/>
      <c r="J55" s="90"/>
      <c r="K55" s="90"/>
      <c r="L55" s="91"/>
      <c r="M55" s="89"/>
      <c r="N55" s="90"/>
      <c r="O55" s="90"/>
      <c r="P55" s="91"/>
      <c r="Q55" s="89"/>
      <c r="R55" s="90"/>
      <c r="S55" s="90"/>
      <c r="T55" s="91"/>
      <c r="U55" s="89"/>
      <c r="V55" s="90"/>
      <c r="W55" s="90"/>
      <c r="X55" s="91"/>
      <c r="Y55" s="89">
        <v>2</v>
      </c>
      <c r="Z55" s="90">
        <v>1</v>
      </c>
      <c r="AA55" s="90" t="s">
        <v>37</v>
      </c>
      <c r="AB55" s="91">
        <v>3</v>
      </c>
      <c r="AC55" s="89"/>
      <c r="AD55" s="90"/>
      <c r="AE55" s="90"/>
      <c r="AF55" s="91"/>
      <c r="AG55" s="92" t="s">
        <v>185</v>
      </c>
    </row>
    <row r="56" spans="1:35" ht="15" customHeight="1">
      <c r="A56" s="79" t="s">
        <v>164</v>
      </c>
      <c r="B56" s="408"/>
      <c r="C56" s="87" t="s">
        <v>189</v>
      </c>
      <c r="D56" s="88" t="s">
        <v>190</v>
      </c>
      <c r="E56" s="165"/>
      <c r="F56" s="90"/>
      <c r="G56" s="90"/>
      <c r="H56" s="91"/>
      <c r="I56" s="89"/>
      <c r="J56" s="90"/>
      <c r="K56" s="90"/>
      <c r="L56" s="91"/>
      <c r="M56" s="89"/>
      <c r="N56" s="90"/>
      <c r="O56" s="90"/>
      <c r="P56" s="91"/>
      <c r="Q56" s="89"/>
      <c r="R56" s="90"/>
      <c r="S56" s="90"/>
      <c r="T56" s="91"/>
      <c r="U56" s="89">
        <v>2</v>
      </c>
      <c r="V56" s="90">
        <v>2</v>
      </c>
      <c r="W56" s="90" t="s">
        <v>38</v>
      </c>
      <c r="X56" s="91">
        <v>3</v>
      </c>
      <c r="Y56" s="89"/>
      <c r="Z56" s="90"/>
      <c r="AA56" s="90"/>
      <c r="AB56" s="91"/>
      <c r="AC56" s="173"/>
      <c r="AD56" s="174"/>
      <c r="AE56" s="174"/>
      <c r="AF56" s="175"/>
      <c r="AG56" s="92" t="s">
        <v>284</v>
      </c>
    </row>
    <row r="57" spans="1:35" ht="15" customHeight="1">
      <c r="A57" s="86" t="s">
        <v>165</v>
      </c>
      <c r="B57" s="408"/>
      <c r="C57" s="87" t="s">
        <v>191</v>
      </c>
      <c r="D57" s="88" t="s">
        <v>222</v>
      </c>
      <c r="E57" s="176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109"/>
      <c r="V57" s="90"/>
      <c r="W57" s="90"/>
      <c r="X57" s="91"/>
      <c r="Y57" s="89">
        <v>3</v>
      </c>
      <c r="Z57" s="90">
        <v>2</v>
      </c>
      <c r="AA57" s="90" t="s">
        <v>37</v>
      </c>
      <c r="AB57" s="91">
        <v>5</v>
      </c>
      <c r="AC57" s="169"/>
      <c r="AD57" s="170"/>
      <c r="AE57" s="170"/>
      <c r="AF57" s="171"/>
      <c r="AG57" s="85" t="s">
        <v>287</v>
      </c>
    </row>
    <row r="58" spans="1:35" ht="15" customHeight="1">
      <c r="A58" s="79" t="s">
        <v>166</v>
      </c>
      <c r="B58" s="408"/>
      <c r="C58" s="80" t="s">
        <v>518</v>
      </c>
      <c r="D58" s="81" t="s">
        <v>519</v>
      </c>
      <c r="E58" s="82"/>
      <c r="F58" s="83"/>
      <c r="G58" s="83"/>
      <c r="H58" s="84"/>
      <c r="I58" s="82"/>
      <c r="J58" s="83"/>
      <c r="K58" s="83"/>
      <c r="L58" s="84"/>
      <c r="M58" s="82"/>
      <c r="N58" s="83"/>
      <c r="O58" s="83"/>
      <c r="P58" s="84"/>
      <c r="Q58" s="139"/>
      <c r="R58" s="170"/>
      <c r="S58" s="170"/>
      <c r="T58" s="139"/>
      <c r="U58" s="177"/>
      <c r="V58" s="83"/>
      <c r="W58" s="83"/>
      <c r="X58" s="84"/>
      <c r="Y58" s="82">
        <v>2</v>
      </c>
      <c r="Z58" s="83">
        <v>1</v>
      </c>
      <c r="AA58" s="83" t="s">
        <v>37</v>
      </c>
      <c r="AB58" s="84">
        <v>3</v>
      </c>
      <c r="AC58" s="82"/>
      <c r="AD58" s="83"/>
      <c r="AE58" s="83"/>
      <c r="AF58" s="84"/>
      <c r="AG58" s="85" t="s">
        <v>176</v>
      </c>
    </row>
    <row r="59" spans="1:35" ht="15" customHeight="1">
      <c r="A59" s="86" t="s">
        <v>167</v>
      </c>
      <c r="B59" s="408"/>
      <c r="C59" s="101" t="s">
        <v>86</v>
      </c>
      <c r="D59" s="88" t="s">
        <v>87</v>
      </c>
      <c r="E59" s="89"/>
      <c r="F59" s="90"/>
      <c r="G59" s="90"/>
      <c r="H59" s="91"/>
      <c r="I59" s="89"/>
      <c r="J59" s="90"/>
      <c r="K59" s="90"/>
      <c r="L59" s="91"/>
      <c r="M59" s="89"/>
      <c r="N59" s="90"/>
      <c r="O59" s="90"/>
      <c r="P59" s="91"/>
      <c r="Q59" s="89"/>
      <c r="R59" s="90"/>
      <c r="S59" s="90"/>
      <c r="T59" s="91"/>
      <c r="U59" s="178"/>
      <c r="V59" s="179"/>
      <c r="W59" s="179"/>
      <c r="X59" s="175"/>
      <c r="Y59" s="89">
        <v>2</v>
      </c>
      <c r="Z59" s="90">
        <v>1</v>
      </c>
      <c r="AA59" s="90" t="s">
        <v>37</v>
      </c>
      <c r="AB59" s="91">
        <v>3</v>
      </c>
      <c r="AC59" s="89"/>
      <c r="AD59" s="90"/>
      <c r="AE59" s="90"/>
      <c r="AF59" s="167"/>
      <c r="AG59" s="92" t="s">
        <v>224</v>
      </c>
    </row>
    <row r="60" spans="1:35" ht="15" customHeight="1" thickBot="1">
      <c r="A60" s="79" t="s">
        <v>168</v>
      </c>
      <c r="B60" s="409"/>
      <c r="C60" s="87" t="s">
        <v>210</v>
      </c>
      <c r="D60" s="88" t="s">
        <v>221</v>
      </c>
      <c r="E60" s="165"/>
      <c r="F60" s="90"/>
      <c r="G60" s="90"/>
      <c r="H60" s="91"/>
      <c r="I60" s="89"/>
      <c r="J60" s="90"/>
      <c r="K60" s="90"/>
      <c r="L60" s="91"/>
      <c r="M60" s="89"/>
      <c r="N60" s="90"/>
      <c r="O60" s="90"/>
      <c r="P60" s="91"/>
      <c r="Q60" s="89"/>
      <c r="R60" s="90"/>
      <c r="S60" s="90"/>
      <c r="T60" s="91"/>
      <c r="U60" s="89"/>
      <c r="V60" s="90"/>
      <c r="W60" s="90"/>
      <c r="X60" s="91"/>
      <c r="Y60" s="89">
        <v>2</v>
      </c>
      <c r="Z60" s="90">
        <v>1</v>
      </c>
      <c r="AA60" s="90" t="s">
        <v>37</v>
      </c>
      <c r="AB60" s="91">
        <v>4</v>
      </c>
      <c r="AC60" s="89"/>
      <c r="AD60" s="90"/>
      <c r="AE60" s="90"/>
      <c r="AF60" s="91"/>
      <c r="AG60" s="92"/>
    </row>
    <row r="61" spans="1:35" ht="15" customHeight="1">
      <c r="A61" s="86" t="s">
        <v>169</v>
      </c>
      <c r="B61" s="183"/>
      <c r="C61" s="116" t="s">
        <v>289</v>
      </c>
      <c r="D61" s="117" t="s">
        <v>293</v>
      </c>
      <c r="E61" s="118"/>
      <c r="F61" s="119"/>
      <c r="G61" s="119"/>
      <c r="H61" s="120"/>
      <c r="I61" s="118"/>
      <c r="J61" s="119"/>
      <c r="K61" s="119"/>
      <c r="L61" s="120"/>
      <c r="M61" s="118"/>
      <c r="N61" s="119"/>
      <c r="O61" s="119"/>
      <c r="P61" s="120"/>
      <c r="Q61" s="118"/>
      <c r="R61" s="119"/>
      <c r="S61" s="119"/>
      <c r="T61" s="120"/>
      <c r="U61" s="118"/>
      <c r="V61" s="119"/>
      <c r="W61" s="119"/>
      <c r="X61" s="120"/>
      <c r="Y61" s="118">
        <v>0</v>
      </c>
      <c r="Z61" s="119">
        <v>2</v>
      </c>
      <c r="AA61" s="119" t="s">
        <v>38</v>
      </c>
      <c r="AB61" s="120">
        <v>2</v>
      </c>
      <c r="AC61" s="118"/>
      <c r="AD61" s="119"/>
      <c r="AE61" s="119"/>
      <c r="AF61" s="120"/>
      <c r="AG61" s="180" t="s">
        <v>177</v>
      </c>
    </row>
    <row r="62" spans="1:35" ht="15" customHeight="1" thickBot="1">
      <c r="A62" s="79" t="s">
        <v>170</v>
      </c>
      <c r="B62" s="121"/>
      <c r="C62" s="122" t="s">
        <v>97</v>
      </c>
      <c r="D62" s="123" t="s">
        <v>294</v>
      </c>
      <c r="E62" s="124"/>
      <c r="F62" s="125"/>
      <c r="G62" s="125"/>
      <c r="H62" s="126"/>
      <c r="I62" s="124"/>
      <c r="J62" s="125"/>
      <c r="K62" s="125"/>
      <c r="L62" s="126"/>
      <c r="M62" s="124"/>
      <c r="N62" s="125"/>
      <c r="O62" s="125"/>
      <c r="P62" s="126"/>
      <c r="Q62" s="124"/>
      <c r="R62" s="125"/>
      <c r="S62" s="125"/>
      <c r="T62" s="126"/>
      <c r="U62" s="124"/>
      <c r="V62" s="125"/>
      <c r="W62" s="125"/>
      <c r="X62" s="126"/>
      <c r="Y62" s="124"/>
      <c r="Z62" s="125"/>
      <c r="AA62" s="125"/>
      <c r="AB62" s="126"/>
      <c r="AC62" s="124">
        <v>0</v>
      </c>
      <c r="AD62" s="125">
        <v>6</v>
      </c>
      <c r="AE62" s="125" t="s">
        <v>38</v>
      </c>
      <c r="AF62" s="126">
        <v>13</v>
      </c>
      <c r="AG62" s="181" t="s">
        <v>293</v>
      </c>
    </row>
    <row r="63" spans="1:35" ht="15" customHeight="1">
      <c r="A63" s="86" t="s">
        <v>171</v>
      </c>
      <c r="B63" s="407" t="s">
        <v>227</v>
      </c>
      <c r="C63" s="80" t="s">
        <v>98</v>
      </c>
      <c r="D63" s="81"/>
      <c r="E63" s="127"/>
      <c r="F63" s="128"/>
      <c r="G63" s="128"/>
      <c r="H63" s="129"/>
      <c r="I63" s="127"/>
      <c r="J63" s="128"/>
      <c r="K63" s="128"/>
      <c r="L63" s="129"/>
      <c r="M63" s="127"/>
      <c r="N63" s="128"/>
      <c r="O63" s="128"/>
      <c r="P63" s="129">
        <v>2</v>
      </c>
      <c r="Q63" s="127"/>
      <c r="R63" s="128"/>
      <c r="S63" s="128"/>
      <c r="T63" s="129"/>
      <c r="U63" s="127"/>
      <c r="V63" s="128"/>
      <c r="W63" s="128"/>
      <c r="X63" s="129"/>
      <c r="Y63" s="127"/>
      <c r="Z63" s="128"/>
      <c r="AA63" s="128"/>
      <c r="AB63" s="129"/>
      <c r="AC63" s="127"/>
      <c r="AD63" s="128"/>
      <c r="AE63" s="128"/>
      <c r="AF63" s="129"/>
      <c r="AG63" s="130"/>
    </row>
    <row r="64" spans="1:35" ht="15" customHeight="1">
      <c r="A64" s="79" t="s">
        <v>172</v>
      </c>
      <c r="B64" s="408"/>
      <c r="C64" s="87" t="s">
        <v>99</v>
      </c>
      <c r="D64" s="88"/>
      <c r="E64" s="131"/>
      <c r="F64" s="132"/>
      <c r="G64" s="132"/>
      <c r="H64" s="133"/>
      <c r="I64" s="131"/>
      <c r="J64" s="132"/>
      <c r="K64" s="132"/>
      <c r="L64" s="133"/>
      <c r="M64" s="131"/>
      <c r="N64" s="132"/>
      <c r="O64" s="132"/>
      <c r="P64" s="133"/>
      <c r="Q64" s="131"/>
      <c r="R64" s="132"/>
      <c r="S64" s="132"/>
      <c r="T64" s="133">
        <v>3</v>
      </c>
      <c r="U64" s="131"/>
      <c r="V64" s="132"/>
      <c r="W64" s="132"/>
      <c r="X64" s="133"/>
      <c r="Y64" s="131"/>
      <c r="Z64" s="132"/>
      <c r="AA64" s="132"/>
      <c r="AB64" s="133"/>
      <c r="AC64" s="131"/>
      <c r="AD64" s="132"/>
      <c r="AE64" s="132"/>
      <c r="AF64" s="133"/>
      <c r="AG64" s="134"/>
    </row>
    <row r="65" spans="1:33" ht="15" customHeight="1">
      <c r="A65" s="86" t="s">
        <v>173</v>
      </c>
      <c r="B65" s="408"/>
      <c r="C65" s="87" t="s">
        <v>100</v>
      </c>
      <c r="D65" s="88"/>
      <c r="E65" s="131"/>
      <c r="F65" s="132"/>
      <c r="G65" s="132"/>
      <c r="H65" s="133"/>
      <c r="I65" s="131"/>
      <c r="J65" s="132"/>
      <c r="K65" s="132"/>
      <c r="L65" s="133"/>
      <c r="M65" s="131"/>
      <c r="N65" s="132"/>
      <c r="O65" s="132"/>
      <c r="P65" s="133"/>
      <c r="Q65" s="131"/>
      <c r="R65" s="132"/>
      <c r="S65" s="132"/>
      <c r="T65" s="133"/>
      <c r="U65" s="131"/>
      <c r="V65" s="132"/>
      <c r="W65" s="132"/>
      <c r="X65" s="133">
        <v>2</v>
      </c>
      <c r="Y65" s="131"/>
      <c r="Z65" s="132"/>
      <c r="AA65" s="132"/>
      <c r="AB65" s="133"/>
      <c r="AC65" s="131"/>
      <c r="AD65" s="132"/>
      <c r="AE65" s="132"/>
      <c r="AF65" s="133"/>
      <c r="AG65" s="134"/>
    </row>
    <row r="66" spans="1:33" ht="15" customHeight="1" thickBot="1">
      <c r="A66" s="79" t="s">
        <v>174</v>
      </c>
      <c r="B66" s="409"/>
      <c r="C66" s="93" t="s">
        <v>101</v>
      </c>
      <c r="D66" s="94"/>
      <c r="E66" s="135"/>
      <c r="F66" s="77"/>
      <c r="G66" s="77"/>
      <c r="H66" s="136"/>
      <c r="I66" s="135"/>
      <c r="J66" s="77"/>
      <c r="K66" s="77"/>
      <c r="L66" s="136"/>
      <c r="M66" s="135"/>
      <c r="N66" s="77"/>
      <c r="O66" s="77"/>
      <c r="P66" s="136"/>
      <c r="Q66" s="135"/>
      <c r="R66" s="77"/>
      <c r="S66" s="77"/>
      <c r="T66" s="136"/>
      <c r="U66" s="135"/>
      <c r="V66" s="77"/>
      <c r="W66" s="77"/>
      <c r="X66" s="136"/>
      <c r="Y66" s="135"/>
      <c r="Z66" s="77"/>
      <c r="AA66" s="77"/>
      <c r="AB66" s="136">
        <v>3</v>
      </c>
      <c r="AC66" s="135"/>
      <c r="AD66" s="77"/>
      <c r="AE66" s="77"/>
      <c r="AF66" s="136"/>
      <c r="AG66" s="78"/>
    </row>
    <row r="67" spans="1:33" ht="15" customHeight="1" thickBot="1">
      <c r="A67" s="86" t="s">
        <v>271</v>
      </c>
      <c r="B67" s="121"/>
      <c r="C67" s="122" t="s">
        <v>95</v>
      </c>
      <c r="D67" s="123" t="s">
        <v>201</v>
      </c>
      <c r="E67" s="124"/>
      <c r="F67" s="125"/>
      <c r="G67" s="125"/>
      <c r="H67" s="126"/>
      <c r="I67" s="124"/>
      <c r="J67" s="125"/>
      <c r="K67" s="125"/>
      <c r="L67" s="126"/>
      <c r="M67" s="124"/>
      <c r="N67" s="125"/>
      <c r="O67" s="125"/>
      <c r="P67" s="126"/>
      <c r="Q67" s="410" t="s">
        <v>103</v>
      </c>
      <c r="R67" s="411"/>
      <c r="S67" s="411"/>
      <c r="T67" s="412"/>
      <c r="U67" s="124"/>
      <c r="V67" s="125"/>
      <c r="W67" s="125"/>
      <c r="X67" s="126"/>
      <c r="Y67" s="124"/>
      <c r="Z67" s="125"/>
      <c r="AA67" s="125"/>
      <c r="AB67" s="126"/>
      <c r="AC67" s="124"/>
      <c r="AD67" s="125"/>
      <c r="AE67" s="125"/>
      <c r="AF67" s="126"/>
      <c r="AG67" s="137"/>
    </row>
    <row r="68" spans="1:33" ht="15" customHeight="1">
      <c r="A68" s="182"/>
      <c r="B68" s="139"/>
      <c r="C68" s="139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39"/>
    </row>
    <row r="69" spans="1:33" ht="15" customHeight="1">
      <c r="A69" s="138"/>
      <c r="B69" s="139"/>
      <c r="C69" s="139"/>
      <c r="D69" s="141" t="s">
        <v>104</v>
      </c>
      <c r="E69" s="131">
        <f>SUM(E4:E66)</f>
        <v>13</v>
      </c>
      <c r="F69" s="132">
        <f>SUM(F4:F66)</f>
        <v>16</v>
      </c>
      <c r="G69" s="132"/>
      <c r="H69" s="133">
        <f>SUM(H4:H66)</f>
        <v>27</v>
      </c>
      <c r="I69" s="131">
        <f>SUM(I4:I66)</f>
        <v>14</v>
      </c>
      <c r="J69" s="132">
        <f>SUM(J4:J66)</f>
        <v>15</v>
      </c>
      <c r="K69" s="132"/>
      <c r="L69" s="133">
        <f>SUM(L4:L66)</f>
        <v>32</v>
      </c>
      <c r="M69" s="131">
        <f>SUM(M4:M66)</f>
        <v>19</v>
      </c>
      <c r="N69" s="132">
        <f>SUM(N4:N66)</f>
        <v>11</v>
      </c>
      <c r="O69" s="132"/>
      <c r="P69" s="133">
        <f>SUM(P4:P67)</f>
        <v>36</v>
      </c>
      <c r="Q69" s="131">
        <f>SUM(Q4:Q66)</f>
        <v>13</v>
      </c>
      <c r="R69" s="132">
        <f>SUM(R4:R66)</f>
        <v>14</v>
      </c>
      <c r="S69" s="132"/>
      <c r="T69" s="133">
        <f>SUM(T4:T66)</f>
        <v>32</v>
      </c>
      <c r="U69" s="131">
        <f>SUM(U4:U66)</f>
        <v>17</v>
      </c>
      <c r="V69" s="132">
        <f>SUM(V4:V66)</f>
        <v>16</v>
      </c>
      <c r="W69" s="132"/>
      <c r="X69" s="133">
        <f>SUM(X4:X66)</f>
        <v>37</v>
      </c>
      <c r="Y69" s="131">
        <f>SUM(Y4:Y66)</f>
        <v>16</v>
      </c>
      <c r="Z69" s="132">
        <f>SUM(Z4:Z66)</f>
        <v>13</v>
      </c>
      <c r="AA69" s="132"/>
      <c r="AB69" s="133">
        <f>SUM(AB4:AB66)</f>
        <v>33</v>
      </c>
      <c r="AC69" s="131">
        <f>SUM(AC4:AC66)</f>
        <v>0</v>
      </c>
      <c r="AD69" s="132">
        <f>SUM(AD4:AD66)</f>
        <v>6</v>
      </c>
      <c r="AE69" s="132"/>
      <c r="AF69" s="132">
        <f>SUM(AF4:AF66)</f>
        <v>13</v>
      </c>
      <c r="AG69" s="138" t="s">
        <v>107</v>
      </c>
    </row>
    <row r="70" spans="1:33" ht="15" customHeight="1">
      <c r="A70" s="138"/>
      <c r="B70" s="139"/>
      <c r="C70" s="139"/>
      <c r="D70" s="143" t="s">
        <v>105</v>
      </c>
      <c r="E70" s="131"/>
      <c r="F70" s="132"/>
      <c r="G70" s="132">
        <f>COUNTIF(G4:G66,"k")</f>
        <v>5</v>
      </c>
      <c r="H70" s="133"/>
      <c r="I70" s="131"/>
      <c r="J70" s="132"/>
      <c r="K70" s="132">
        <f>COUNTIF(K4:K66,"k")</f>
        <v>5</v>
      </c>
      <c r="L70" s="133"/>
      <c r="M70" s="131"/>
      <c r="N70" s="132"/>
      <c r="O70" s="132">
        <f>COUNTIF(O4:O66,"k")</f>
        <v>8</v>
      </c>
      <c r="P70" s="133"/>
      <c r="Q70" s="131"/>
      <c r="R70" s="132"/>
      <c r="S70" s="132">
        <f>COUNTIF(S4:S66,"k")</f>
        <v>4</v>
      </c>
      <c r="T70" s="133"/>
      <c r="U70" s="131"/>
      <c r="V70" s="132"/>
      <c r="W70" s="132">
        <f>COUNTIF(W4:W66,"k")</f>
        <v>4</v>
      </c>
      <c r="X70" s="133"/>
      <c r="Y70" s="131"/>
      <c r="Z70" s="132"/>
      <c r="AA70" s="132">
        <f>COUNTIF(AA4:AA66,"k")</f>
        <v>7</v>
      </c>
      <c r="AB70" s="133"/>
      <c r="AC70" s="131"/>
      <c r="AD70" s="132"/>
      <c r="AE70" s="132">
        <f>COUNTIF(AE4:AE66,"k")</f>
        <v>0</v>
      </c>
      <c r="AF70" s="132"/>
      <c r="AG70" s="139">
        <f>SUM(H69,L69,P69,T69,X69,AB69,AF69)</f>
        <v>210</v>
      </c>
    </row>
    <row r="71" spans="1:33" ht="15" customHeight="1">
      <c r="A71" s="138"/>
      <c r="B71" s="139"/>
      <c r="C71" s="139"/>
      <c r="D71" s="143" t="s">
        <v>106</v>
      </c>
      <c r="E71" s="131"/>
      <c r="F71" s="132"/>
      <c r="G71" s="132">
        <f>COUNTIF(G4:G66,"é")</f>
        <v>3</v>
      </c>
      <c r="H71" s="133"/>
      <c r="I71" s="131"/>
      <c r="J71" s="132"/>
      <c r="K71" s="132">
        <f>COUNTIF(K4:K66,"é")</f>
        <v>4</v>
      </c>
      <c r="L71" s="133"/>
      <c r="M71" s="131"/>
      <c r="N71" s="132"/>
      <c r="O71" s="132">
        <f>COUNTIF(O4:O66,"é")</f>
        <v>2</v>
      </c>
      <c r="P71" s="133"/>
      <c r="Q71" s="131"/>
      <c r="R71" s="132"/>
      <c r="S71" s="132">
        <f>COUNTIF(S4:S66,"é")</f>
        <v>5</v>
      </c>
      <c r="T71" s="133"/>
      <c r="U71" s="131"/>
      <c r="V71" s="132"/>
      <c r="W71" s="132">
        <f>COUNTIF(W4:W66,"é")</f>
        <v>6</v>
      </c>
      <c r="X71" s="133"/>
      <c r="Y71" s="131"/>
      <c r="Z71" s="132"/>
      <c r="AA71" s="132">
        <f>COUNTIF(AA4:AA66,"é")</f>
        <v>2</v>
      </c>
      <c r="AB71" s="133"/>
      <c r="AC71" s="131"/>
      <c r="AD71" s="132"/>
      <c r="AE71" s="132">
        <f>COUNTIF(AE4:AE66,"é")</f>
        <v>1</v>
      </c>
      <c r="AF71" s="132"/>
      <c r="AG71" s="139"/>
    </row>
    <row r="72" spans="1:33" ht="15" customHeight="1">
      <c r="A72" s="138"/>
      <c r="B72" s="139"/>
      <c r="C72" s="139"/>
      <c r="D72" s="143" t="s">
        <v>285</v>
      </c>
      <c r="E72" s="131"/>
      <c r="F72" s="132"/>
      <c r="G72" s="132">
        <f>SUM(G70:G71)</f>
        <v>8</v>
      </c>
      <c r="H72" s="133"/>
      <c r="I72" s="131"/>
      <c r="J72" s="132"/>
      <c r="K72" s="132">
        <f>SUM(K70:K71)</f>
        <v>9</v>
      </c>
      <c r="L72" s="133"/>
      <c r="M72" s="131"/>
      <c r="N72" s="132"/>
      <c r="O72" s="132">
        <f>SUM(O70:O71)</f>
        <v>10</v>
      </c>
      <c r="P72" s="133"/>
      <c r="Q72" s="131"/>
      <c r="R72" s="132"/>
      <c r="S72" s="132">
        <f>SUM(S70:S71)</f>
        <v>9</v>
      </c>
      <c r="T72" s="133"/>
      <c r="U72" s="131"/>
      <c r="V72" s="132"/>
      <c r="W72" s="132">
        <f>SUM(W70:W71)</f>
        <v>10</v>
      </c>
      <c r="X72" s="133"/>
      <c r="Y72" s="131"/>
      <c r="Z72" s="132"/>
      <c r="AA72" s="132">
        <f>SUM(AA70:AA71)</f>
        <v>9</v>
      </c>
      <c r="AB72" s="133"/>
      <c r="AC72" s="131"/>
      <c r="AD72" s="132"/>
      <c r="AE72" s="132">
        <f>SUM(AE70:AE71)</f>
        <v>1</v>
      </c>
      <c r="AF72" s="132"/>
      <c r="AG72" s="139"/>
    </row>
    <row r="73" spans="1:33" ht="15" customHeight="1">
      <c r="A73" s="138"/>
      <c r="B73" s="139"/>
      <c r="C73" s="139"/>
      <c r="D73" s="143" t="s">
        <v>286</v>
      </c>
      <c r="E73" s="131">
        <f>SUM(E69,F69)</f>
        <v>29</v>
      </c>
      <c r="F73" s="132"/>
      <c r="G73" s="132"/>
      <c r="H73" s="133"/>
      <c r="I73" s="131">
        <f>SUM(I69,J69)</f>
        <v>29</v>
      </c>
      <c r="J73" s="132"/>
      <c r="K73" s="132"/>
      <c r="L73" s="133"/>
      <c r="M73" s="131">
        <f>SUM(M69,N69)</f>
        <v>30</v>
      </c>
      <c r="N73" s="132"/>
      <c r="O73" s="132"/>
      <c r="P73" s="133"/>
      <c r="Q73" s="131">
        <f>SUM(Q69,R69)</f>
        <v>27</v>
      </c>
      <c r="R73" s="132"/>
      <c r="S73" s="132"/>
      <c r="T73" s="133"/>
      <c r="U73" s="131">
        <f>SUM(U69,V69)</f>
        <v>33</v>
      </c>
      <c r="V73" s="132"/>
      <c r="W73" s="132"/>
      <c r="X73" s="133"/>
      <c r="Y73" s="131">
        <f>SUM(Y69,Z69)</f>
        <v>29</v>
      </c>
      <c r="Z73" s="132"/>
      <c r="AA73" s="132"/>
      <c r="AB73" s="133"/>
      <c r="AC73" s="131">
        <f>SUM(AC69,AD69)</f>
        <v>6</v>
      </c>
      <c r="AD73" s="132"/>
      <c r="AE73" s="132"/>
      <c r="AF73" s="132"/>
      <c r="AG73" s="139"/>
    </row>
    <row r="74" spans="1:33" ht="15" customHeight="1">
      <c r="A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3" ht="15" customHeight="1">
      <c r="C75" s="10" t="s">
        <v>192</v>
      </c>
    </row>
    <row r="76" spans="1:33" ht="15" customHeight="1">
      <c r="C76" s="11" t="s">
        <v>193</v>
      </c>
    </row>
    <row r="77" spans="1:33" ht="15" customHeight="1">
      <c r="C77" s="11" t="s">
        <v>194</v>
      </c>
    </row>
    <row r="78" spans="1:33" ht="15" customHeight="1">
      <c r="C78" s="11" t="s">
        <v>195</v>
      </c>
    </row>
    <row r="79" spans="1:33" ht="15" customHeight="1">
      <c r="C79" t="s">
        <v>196</v>
      </c>
    </row>
    <row r="80" spans="1:33" ht="15" customHeight="1">
      <c r="C80" s="11" t="s">
        <v>197</v>
      </c>
    </row>
    <row r="81" spans="1:34" ht="15" customHeight="1">
      <c r="C81" s="30" t="s">
        <v>288</v>
      </c>
    </row>
    <row r="82" spans="1:34" ht="15" customHeight="1">
      <c r="A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4" ht="15" customHeight="1">
      <c r="A83" s="38"/>
      <c r="B83" t="s">
        <v>306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4">
      <c r="A84" s="38"/>
      <c r="D84" s="401"/>
      <c r="E84" s="401"/>
      <c r="F84" s="401"/>
      <c r="G84" s="401"/>
      <c r="H84" s="401"/>
      <c r="I84" s="401"/>
      <c r="J84" s="401"/>
      <c r="K84" s="401"/>
      <c r="L84" s="36"/>
      <c r="M84" s="36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36"/>
      <c r="Z84" s="36"/>
      <c r="AA84" s="36"/>
      <c r="AB84" s="401"/>
      <c r="AC84" s="402"/>
      <c r="AD84" s="402"/>
      <c r="AE84" s="402"/>
      <c r="AF84" s="402"/>
      <c r="AG84" s="402"/>
      <c r="AH84" s="37"/>
    </row>
    <row r="85" spans="1:34">
      <c r="A85" s="38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4">
      <c r="A86" s="38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4" ht="70.8" customHeight="1">
      <c r="A87" s="403"/>
      <c r="B87" s="402"/>
      <c r="C87" s="402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2"/>
    </row>
  </sheetData>
  <mergeCells count="17">
    <mergeCell ref="AC3:AF3"/>
    <mergeCell ref="B4:B18"/>
    <mergeCell ref="B19:B24"/>
    <mergeCell ref="U3:X3"/>
    <mergeCell ref="Y3:AB3"/>
    <mergeCell ref="E3:H3"/>
    <mergeCell ref="I3:L3"/>
    <mergeCell ref="M3:P3"/>
    <mergeCell ref="Q3:T3"/>
    <mergeCell ref="A87:AG87"/>
    <mergeCell ref="AB84:AG84"/>
    <mergeCell ref="B48:B60"/>
    <mergeCell ref="B25:B47"/>
    <mergeCell ref="Q67:T67"/>
    <mergeCell ref="B63:B66"/>
    <mergeCell ref="D84:K84"/>
    <mergeCell ref="N84:X84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7"/>
  <sheetViews>
    <sheetView view="pageBreakPreview" zoomScale="90" zoomScaleNormal="100" zoomScaleSheetLayoutView="90" workbookViewId="0"/>
  </sheetViews>
  <sheetFormatPr defaultRowHeight="14.4"/>
  <cols>
    <col min="1" max="1" width="4.77734375" style="139" customWidth="1"/>
    <col min="2" max="2" width="5.6640625" customWidth="1"/>
    <col min="3" max="3" width="33.44140625" style="139" customWidth="1"/>
    <col min="4" max="4" width="14.21875" style="139" customWidth="1"/>
    <col min="5" max="32" width="2.6640625" customWidth="1"/>
    <col min="33" max="33" width="40.6640625" customWidth="1"/>
  </cols>
  <sheetData>
    <row r="1" spans="1:33" ht="23.4">
      <c r="A1" s="138"/>
      <c r="C1" s="9" t="s">
        <v>302</v>
      </c>
      <c r="D1" s="1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9" t="s">
        <v>204</v>
      </c>
    </row>
    <row r="2" spans="1:33" ht="16.2" thickBot="1">
      <c r="A2" s="138"/>
      <c r="D2" s="1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64" t="s">
        <v>305</v>
      </c>
    </row>
    <row r="3" spans="1:33" ht="15" thickBot="1">
      <c r="A3" s="210" t="s">
        <v>0</v>
      </c>
      <c r="B3" s="22" t="s">
        <v>1</v>
      </c>
      <c r="C3" s="219" t="s">
        <v>2</v>
      </c>
      <c r="D3" s="233" t="s">
        <v>3</v>
      </c>
      <c r="E3" s="422" t="s">
        <v>4</v>
      </c>
      <c r="F3" s="422"/>
      <c r="G3" s="422"/>
      <c r="H3" s="422"/>
      <c r="I3" s="422" t="s">
        <v>5</v>
      </c>
      <c r="J3" s="422"/>
      <c r="K3" s="422"/>
      <c r="L3" s="422"/>
      <c r="M3" s="422" t="s">
        <v>6</v>
      </c>
      <c r="N3" s="422"/>
      <c r="O3" s="422"/>
      <c r="P3" s="422"/>
      <c r="Q3" s="422" t="s">
        <v>7</v>
      </c>
      <c r="R3" s="422"/>
      <c r="S3" s="422"/>
      <c r="T3" s="422"/>
      <c r="U3" s="422" t="s">
        <v>8</v>
      </c>
      <c r="V3" s="422"/>
      <c r="W3" s="422"/>
      <c r="X3" s="422"/>
      <c r="Y3" s="422" t="s">
        <v>9</v>
      </c>
      <c r="Z3" s="422"/>
      <c r="AA3" s="422"/>
      <c r="AB3" s="422"/>
      <c r="AC3" s="422" t="s">
        <v>10</v>
      </c>
      <c r="AD3" s="422"/>
      <c r="AE3" s="422"/>
      <c r="AF3" s="422"/>
      <c r="AG3" s="22" t="s">
        <v>205</v>
      </c>
    </row>
    <row r="4" spans="1:33" ht="14.4" customHeight="1">
      <c r="A4" s="211" t="s">
        <v>203</v>
      </c>
      <c r="B4" s="423" t="s">
        <v>109</v>
      </c>
      <c r="C4" s="80" t="s">
        <v>11</v>
      </c>
      <c r="D4" s="81" t="s">
        <v>12</v>
      </c>
      <c r="E4" s="82">
        <v>0</v>
      </c>
      <c r="F4" s="83">
        <v>2</v>
      </c>
      <c r="G4" s="83" t="s">
        <v>102</v>
      </c>
      <c r="H4" s="84">
        <v>0</v>
      </c>
      <c r="I4" s="82"/>
      <c r="J4" s="83"/>
      <c r="K4" s="83"/>
      <c r="L4" s="84"/>
      <c r="M4" s="82"/>
      <c r="N4" s="83"/>
      <c r="O4" s="83"/>
      <c r="P4" s="84"/>
      <c r="Q4" s="82"/>
      <c r="R4" s="83"/>
      <c r="S4" s="83"/>
      <c r="T4" s="84"/>
      <c r="U4" s="82"/>
      <c r="V4" s="83"/>
      <c r="W4" s="83"/>
      <c r="X4" s="84"/>
      <c r="Y4" s="82"/>
      <c r="Z4" s="83"/>
      <c r="AA4" s="83"/>
      <c r="AB4" s="84"/>
      <c r="AC4" s="82"/>
      <c r="AD4" s="83"/>
      <c r="AE4" s="83"/>
      <c r="AF4" s="84"/>
      <c r="AG4" s="156"/>
    </row>
    <row r="5" spans="1:33">
      <c r="A5" s="212" t="s">
        <v>113</v>
      </c>
      <c r="B5" s="423"/>
      <c r="C5" s="87" t="s">
        <v>13</v>
      </c>
      <c r="D5" s="88" t="s">
        <v>275</v>
      </c>
      <c r="E5" s="89">
        <v>2</v>
      </c>
      <c r="F5" s="90">
        <v>3</v>
      </c>
      <c r="G5" s="90" t="s">
        <v>37</v>
      </c>
      <c r="H5" s="91">
        <v>5</v>
      </c>
      <c r="I5" s="89"/>
      <c r="J5" s="90"/>
      <c r="K5" s="90"/>
      <c r="L5" s="91"/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/>
    </row>
    <row r="6" spans="1:33">
      <c r="A6" s="212" t="s">
        <v>114</v>
      </c>
      <c r="B6" s="423"/>
      <c r="C6" s="87" t="s">
        <v>14</v>
      </c>
      <c r="D6" s="88" t="s">
        <v>276</v>
      </c>
      <c r="E6" s="89"/>
      <c r="F6" s="90"/>
      <c r="G6" s="90"/>
      <c r="H6" s="91"/>
      <c r="I6" s="89">
        <v>2</v>
      </c>
      <c r="J6" s="90">
        <v>3</v>
      </c>
      <c r="K6" s="90" t="s">
        <v>37</v>
      </c>
      <c r="L6" s="91">
        <v>5</v>
      </c>
      <c r="M6" s="89"/>
      <c r="N6" s="90"/>
      <c r="O6" s="90"/>
      <c r="P6" s="91"/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275</v>
      </c>
    </row>
    <row r="7" spans="1:33">
      <c r="A7" s="212" t="s">
        <v>115</v>
      </c>
      <c r="B7" s="423"/>
      <c r="C7" s="87" t="s">
        <v>15</v>
      </c>
      <c r="D7" s="88" t="s">
        <v>277</v>
      </c>
      <c r="E7" s="89"/>
      <c r="F7" s="90"/>
      <c r="G7" s="90"/>
      <c r="H7" s="91"/>
      <c r="I7" s="89"/>
      <c r="J7" s="90"/>
      <c r="K7" s="90"/>
      <c r="L7" s="91"/>
      <c r="M7" s="89">
        <v>2</v>
      </c>
      <c r="N7" s="90">
        <v>2</v>
      </c>
      <c r="O7" s="90" t="s">
        <v>37</v>
      </c>
      <c r="P7" s="91">
        <v>3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276</v>
      </c>
    </row>
    <row r="8" spans="1:33">
      <c r="A8" s="212" t="s">
        <v>116</v>
      </c>
      <c r="B8" s="423"/>
      <c r="C8" s="87" t="s">
        <v>16</v>
      </c>
      <c r="D8" s="88" t="s">
        <v>17</v>
      </c>
      <c r="E8" s="89"/>
      <c r="F8" s="90"/>
      <c r="G8" s="90"/>
      <c r="H8" s="91"/>
      <c r="I8" s="89"/>
      <c r="J8" s="90"/>
      <c r="K8" s="90"/>
      <c r="L8" s="91"/>
      <c r="M8" s="89">
        <v>0</v>
      </c>
      <c r="N8" s="90">
        <v>0</v>
      </c>
      <c r="O8" s="90" t="s">
        <v>39</v>
      </c>
      <c r="P8" s="91">
        <v>0</v>
      </c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 t="s">
        <v>298</v>
      </c>
    </row>
    <row r="9" spans="1:33">
      <c r="A9" s="212" t="s">
        <v>117</v>
      </c>
      <c r="B9" s="423"/>
      <c r="C9" s="87" t="s">
        <v>18</v>
      </c>
      <c r="D9" s="88" t="s">
        <v>19</v>
      </c>
      <c r="E9" s="89">
        <v>2</v>
      </c>
      <c r="F9" s="90">
        <v>2</v>
      </c>
      <c r="G9" s="90" t="s">
        <v>37</v>
      </c>
      <c r="H9" s="91">
        <v>4</v>
      </c>
      <c r="I9" s="89"/>
      <c r="J9" s="90"/>
      <c r="K9" s="90"/>
      <c r="L9" s="91"/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/>
    </row>
    <row r="10" spans="1:33">
      <c r="A10" s="212" t="s">
        <v>118</v>
      </c>
      <c r="B10" s="423"/>
      <c r="C10" s="87" t="s">
        <v>20</v>
      </c>
      <c r="D10" s="88" t="s">
        <v>21</v>
      </c>
      <c r="E10" s="89"/>
      <c r="F10" s="90"/>
      <c r="G10" s="90"/>
      <c r="H10" s="91"/>
      <c r="I10" s="89">
        <v>2</v>
      </c>
      <c r="J10" s="90">
        <v>2</v>
      </c>
      <c r="K10" s="90" t="s">
        <v>37</v>
      </c>
      <c r="L10" s="91">
        <v>4</v>
      </c>
      <c r="M10" s="89"/>
      <c r="N10" s="90"/>
      <c r="O10" s="90"/>
      <c r="P10" s="91"/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278</v>
      </c>
    </row>
    <row r="11" spans="1:33">
      <c r="A11" s="212" t="s">
        <v>119</v>
      </c>
      <c r="B11" s="423"/>
      <c r="C11" s="87" t="s">
        <v>22</v>
      </c>
      <c r="D11" s="88" t="s">
        <v>23</v>
      </c>
      <c r="E11" s="89"/>
      <c r="F11" s="90"/>
      <c r="G11" s="90"/>
      <c r="H11" s="91"/>
      <c r="I11" s="89"/>
      <c r="J11" s="90"/>
      <c r="K11" s="90"/>
      <c r="L11" s="91"/>
      <c r="M11" s="89">
        <v>1</v>
      </c>
      <c r="N11" s="90">
        <v>1</v>
      </c>
      <c r="O11" s="90" t="s">
        <v>37</v>
      </c>
      <c r="P11" s="91">
        <v>3</v>
      </c>
      <c r="Q11" s="89"/>
      <c r="R11" s="90"/>
      <c r="S11" s="90"/>
      <c r="T11" s="91"/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279</v>
      </c>
    </row>
    <row r="12" spans="1:33">
      <c r="A12" s="212" t="s">
        <v>120</v>
      </c>
      <c r="B12" s="423"/>
      <c r="C12" s="87" t="s">
        <v>24</v>
      </c>
      <c r="D12" s="88" t="s">
        <v>25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1</v>
      </c>
      <c r="R12" s="90">
        <v>1</v>
      </c>
      <c r="S12" s="90" t="s">
        <v>38</v>
      </c>
      <c r="T12" s="91">
        <v>2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23</v>
      </c>
    </row>
    <row r="13" spans="1:33">
      <c r="A13" s="212" t="s">
        <v>121</v>
      </c>
      <c r="B13" s="423"/>
      <c r="C13" s="87" t="s">
        <v>26</v>
      </c>
      <c r="D13" s="88" t="s">
        <v>27</v>
      </c>
      <c r="E13" s="89"/>
      <c r="F13" s="90"/>
      <c r="G13" s="90"/>
      <c r="H13" s="91"/>
      <c r="I13" s="89"/>
      <c r="J13" s="90"/>
      <c r="K13" s="90"/>
      <c r="L13" s="91"/>
      <c r="M13" s="89"/>
      <c r="N13" s="90"/>
      <c r="O13" s="90"/>
      <c r="P13" s="91"/>
      <c r="Q13" s="89">
        <v>0</v>
      </c>
      <c r="R13" s="90">
        <v>0</v>
      </c>
      <c r="S13" s="90" t="s">
        <v>39</v>
      </c>
      <c r="T13" s="91">
        <v>0</v>
      </c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 t="s">
        <v>299</v>
      </c>
    </row>
    <row r="14" spans="1:33">
      <c r="A14" s="212" t="s">
        <v>122</v>
      </c>
      <c r="B14" s="423"/>
      <c r="C14" s="87" t="s">
        <v>28</v>
      </c>
      <c r="D14" s="88" t="s">
        <v>29</v>
      </c>
      <c r="E14" s="89">
        <v>2</v>
      </c>
      <c r="F14" s="90">
        <v>1</v>
      </c>
      <c r="G14" s="90" t="s">
        <v>37</v>
      </c>
      <c r="H14" s="91">
        <v>2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</row>
    <row r="15" spans="1:33">
      <c r="A15" s="212" t="s">
        <v>123</v>
      </c>
      <c r="B15" s="423"/>
      <c r="C15" s="87" t="s">
        <v>30</v>
      </c>
      <c r="D15" s="88" t="s">
        <v>31</v>
      </c>
      <c r="E15" s="89">
        <v>2</v>
      </c>
      <c r="F15" s="90">
        <v>1</v>
      </c>
      <c r="G15" s="90" t="s">
        <v>37</v>
      </c>
      <c r="H15" s="91">
        <v>3</v>
      </c>
      <c r="I15" s="89"/>
      <c r="J15" s="90"/>
      <c r="K15" s="90"/>
      <c r="L15" s="91"/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</row>
    <row r="16" spans="1:33">
      <c r="A16" s="212" t="s">
        <v>124</v>
      </c>
      <c r="B16" s="423"/>
      <c r="C16" s="87" t="s">
        <v>32</v>
      </c>
      <c r="D16" s="88" t="s">
        <v>33</v>
      </c>
      <c r="E16" s="89"/>
      <c r="F16" s="90"/>
      <c r="G16" s="90"/>
      <c r="H16" s="91"/>
      <c r="I16" s="89">
        <v>2</v>
      </c>
      <c r="J16" s="90">
        <v>2</v>
      </c>
      <c r="K16" s="90" t="s">
        <v>37</v>
      </c>
      <c r="L16" s="91">
        <v>5</v>
      </c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/>
    </row>
    <row r="17" spans="1:37">
      <c r="A17" s="212" t="s">
        <v>125</v>
      </c>
      <c r="B17" s="423"/>
      <c r="C17" s="87" t="s">
        <v>34</v>
      </c>
      <c r="D17" s="88" t="s">
        <v>35</v>
      </c>
      <c r="E17" s="89"/>
      <c r="F17" s="90"/>
      <c r="G17" s="90"/>
      <c r="H17" s="91"/>
      <c r="I17" s="89"/>
      <c r="J17" s="90"/>
      <c r="K17" s="90"/>
      <c r="L17" s="91"/>
      <c r="M17" s="89">
        <v>2</v>
      </c>
      <c r="N17" s="90">
        <v>2</v>
      </c>
      <c r="O17" s="90" t="s">
        <v>37</v>
      </c>
      <c r="P17" s="91">
        <v>5</v>
      </c>
      <c r="Q17" s="89"/>
      <c r="R17" s="90"/>
      <c r="S17" s="90"/>
      <c r="T17" s="91"/>
      <c r="U17" s="89"/>
      <c r="V17" s="90"/>
      <c r="W17" s="90"/>
      <c r="X17" s="91"/>
      <c r="Y17" s="89"/>
      <c r="Z17" s="90"/>
      <c r="AA17" s="90"/>
      <c r="AB17" s="91"/>
      <c r="AC17" s="89"/>
      <c r="AD17" s="90"/>
      <c r="AE17" s="90"/>
      <c r="AF17" s="91"/>
      <c r="AG17" s="157" t="s">
        <v>33</v>
      </c>
    </row>
    <row r="18" spans="1:37" ht="15" thickBot="1">
      <c r="A18" s="213" t="s">
        <v>126</v>
      </c>
      <c r="B18" s="424"/>
      <c r="C18" s="93" t="s">
        <v>36</v>
      </c>
      <c r="D18" s="94" t="s">
        <v>228</v>
      </c>
      <c r="E18" s="95">
        <v>2</v>
      </c>
      <c r="F18" s="96">
        <v>1</v>
      </c>
      <c r="G18" s="96" t="s">
        <v>38</v>
      </c>
      <c r="H18" s="97">
        <v>3</v>
      </c>
      <c r="I18" s="95"/>
      <c r="J18" s="96"/>
      <c r="K18" s="96"/>
      <c r="L18" s="97"/>
      <c r="M18" s="95"/>
      <c r="N18" s="96"/>
      <c r="O18" s="96"/>
      <c r="P18" s="97"/>
      <c r="Q18" s="95"/>
      <c r="R18" s="96"/>
      <c r="S18" s="96"/>
      <c r="T18" s="97"/>
      <c r="U18" s="95"/>
      <c r="V18" s="96"/>
      <c r="W18" s="96"/>
      <c r="X18" s="97"/>
      <c r="Y18" s="95"/>
      <c r="Z18" s="96"/>
      <c r="AA18" s="96"/>
      <c r="AB18" s="97"/>
      <c r="AC18" s="95"/>
      <c r="AD18" s="96"/>
      <c r="AE18" s="96"/>
      <c r="AF18" s="97"/>
      <c r="AG18" s="158"/>
    </row>
    <row r="19" spans="1:37" ht="14.4" customHeight="1">
      <c r="A19" s="211" t="s">
        <v>127</v>
      </c>
      <c r="B19" s="425" t="s">
        <v>110</v>
      </c>
      <c r="C19" s="80" t="s">
        <v>40</v>
      </c>
      <c r="D19" s="81" t="s">
        <v>41</v>
      </c>
      <c r="E19" s="82"/>
      <c r="F19" s="83"/>
      <c r="G19" s="83"/>
      <c r="H19" s="84"/>
      <c r="I19" s="82"/>
      <c r="J19" s="83"/>
      <c r="K19" s="83"/>
      <c r="L19" s="84"/>
      <c r="M19" s="82">
        <v>3</v>
      </c>
      <c r="N19" s="83">
        <v>0</v>
      </c>
      <c r="O19" s="83" t="s">
        <v>37</v>
      </c>
      <c r="P19" s="84">
        <v>4</v>
      </c>
      <c r="Q19" s="82"/>
      <c r="R19" s="83"/>
      <c r="S19" s="83"/>
      <c r="T19" s="84"/>
      <c r="U19" s="82"/>
      <c r="V19" s="83"/>
      <c r="W19" s="83"/>
      <c r="X19" s="84"/>
      <c r="Y19" s="82"/>
      <c r="Z19" s="83"/>
      <c r="AA19" s="83"/>
      <c r="AB19" s="84"/>
      <c r="AC19" s="82"/>
      <c r="AD19" s="83"/>
      <c r="AE19" s="83"/>
      <c r="AF19" s="84"/>
      <c r="AG19" s="156"/>
    </row>
    <row r="20" spans="1:37">
      <c r="A20" s="212" t="s">
        <v>128</v>
      </c>
      <c r="B20" s="423"/>
      <c r="C20" s="87" t="s">
        <v>42</v>
      </c>
      <c r="D20" s="88" t="s">
        <v>43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>
        <v>1</v>
      </c>
      <c r="R20" s="90">
        <v>2</v>
      </c>
      <c r="S20" s="90" t="s">
        <v>38</v>
      </c>
      <c r="T20" s="91">
        <v>4</v>
      </c>
      <c r="U20" s="89"/>
      <c r="V20" s="90"/>
      <c r="W20" s="90"/>
      <c r="X20" s="91"/>
      <c r="Y20" s="89"/>
      <c r="Z20" s="90"/>
      <c r="AA20" s="90"/>
      <c r="AB20" s="91"/>
      <c r="AC20" s="89"/>
      <c r="AD20" s="90"/>
      <c r="AE20" s="90"/>
      <c r="AF20" s="91"/>
      <c r="AG20" s="157" t="s">
        <v>41</v>
      </c>
    </row>
    <row r="21" spans="1:37">
      <c r="A21" s="214" t="s">
        <v>129</v>
      </c>
      <c r="B21" s="423"/>
      <c r="C21" s="87" t="s">
        <v>44</v>
      </c>
      <c r="D21" s="88" t="s">
        <v>45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>
        <v>1</v>
      </c>
      <c r="V21" s="90">
        <v>1</v>
      </c>
      <c r="W21" s="90" t="s">
        <v>38</v>
      </c>
      <c r="X21" s="91">
        <v>4</v>
      </c>
      <c r="Y21" s="89"/>
      <c r="Z21" s="90"/>
      <c r="AA21" s="90"/>
      <c r="AB21" s="91"/>
      <c r="AC21" s="98"/>
      <c r="AD21" s="99"/>
      <c r="AE21" s="99"/>
      <c r="AF21" s="99"/>
      <c r="AG21" s="159"/>
    </row>
    <row r="22" spans="1:37">
      <c r="A22" s="212" t="s">
        <v>130</v>
      </c>
      <c r="B22" s="423"/>
      <c r="C22" s="87" t="s">
        <v>46</v>
      </c>
      <c r="D22" s="88" t="s">
        <v>108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/>
      <c r="V22" s="90"/>
      <c r="W22" s="90"/>
      <c r="X22" s="91"/>
      <c r="Y22" s="89">
        <v>1</v>
      </c>
      <c r="Z22" s="90">
        <v>3</v>
      </c>
      <c r="AA22" s="90" t="s">
        <v>38</v>
      </c>
      <c r="AB22" s="91">
        <v>4</v>
      </c>
      <c r="AC22" s="89"/>
      <c r="AD22" s="90"/>
      <c r="AE22" s="90"/>
      <c r="AF22" s="91"/>
      <c r="AG22" s="157"/>
    </row>
    <row r="23" spans="1:37">
      <c r="A23" s="212" t="s">
        <v>131</v>
      </c>
      <c r="B23" s="423"/>
      <c r="C23" s="101" t="s">
        <v>47</v>
      </c>
      <c r="D23" s="88" t="s">
        <v>48</v>
      </c>
      <c r="E23" s="89"/>
      <c r="F23" s="90"/>
      <c r="G23" s="90"/>
      <c r="H23" s="91"/>
      <c r="I23" s="89"/>
      <c r="J23" s="90"/>
      <c r="K23" s="90"/>
      <c r="L23" s="91"/>
      <c r="M23" s="89"/>
      <c r="N23" s="90"/>
      <c r="O23" s="90"/>
      <c r="P23" s="91"/>
      <c r="Q23" s="89"/>
      <c r="R23" s="90"/>
      <c r="S23" s="90"/>
      <c r="T23" s="91"/>
      <c r="U23" s="89">
        <v>2</v>
      </c>
      <c r="V23" s="90">
        <v>0</v>
      </c>
      <c r="W23" s="90" t="s">
        <v>37</v>
      </c>
      <c r="X23" s="91">
        <v>2</v>
      </c>
      <c r="Y23" s="89"/>
      <c r="Z23" s="90"/>
      <c r="AA23" s="90"/>
      <c r="AB23" s="91"/>
      <c r="AC23" s="89"/>
      <c r="AD23" s="90"/>
      <c r="AE23" s="90"/>
      <c r="AF23" s="91"/>
      <c r="AG23" s="157"/>
    </row>
    <row r="24" spans="1:37" ht="15" thickBot="1">
      <c r="A24" s="213" t="s">
        <v>132</v>
      </c>
      <c r="B24" s="424"/>
      <c r="C24" s="102" t="s">
        <v>49</v>
      </c>
      <c r="D24" s="94" t="s">
        <v>50</v>
      </c>
      <c r="E24" s="95"/>
      <c r="F24" s="96"/>
      <c r="G24" s="96"/>
      <c r="H24" s="97"/>
      <c r="I24" s="95">
        <v>2</v>
      </c>
      <c r="J24" s="96">
        <v>0</v>
      </c>
      <c r="K24" s="96" t="s">
        <v>37</v>
      </c>
      <c r="L24" s="97">
        <v>2</v>
      </c>
      <c r="M24" s="95"/>
      <c r="N24" s="96"/>
      <c r="O24" s="96"/>
      <c r="P24" s="97"/>
      <c r="Q24" s="95"/>
      <c r="R24" s="96"/>
      <c r="S24" s="96"/>
      <c r="T24" s="97"/>
      <c r="U24" s="95"/>
      <c r="V24" s="96"/>
      <c r="W24" s="96"/>
      <c r="X24" s="97"/>
      <c r="Y24" s="95"/>
      <c r="Z24" s="96"/>
      <c r="AA24" s="96"/>
      <c r="AB24" s="97"/>
      <c r="AC24" s="95"/>
      <c r="AD24" s="96"/>
      <c r="AE24" s="96"/>
      <c r="AF24" s="97"/>
      <c r="AG24" s="158"/>
    </row>
    <row r="25" spans="1:37" ht="14.4" customHeight="1">
      <c r="A25" s="211" t="s">
        <v>133</v>
      </c>
      <c r="B25" s="425" t="s">
        <v>111</v>
      </c>
      <c r="C25" s="80" t="s">
        <v>51</v>
      </c>
      <c r="D25" s="81" t="s">
        <v>52</v>
      </c>
      <c r="E25" s="82">
        <v>0</v>
      </c>
      <c r="F25" s="83">
        <v>2</v>
      </c>
      <c r="G25" s="83" t="s">
        <v>38</v>
      </c>
      <c r="H25" s="84">
        <v>3</v>
      </c>
      <c r="I25" s="82"/>
      <c r="J25" s="83"/>
      <c r="K25" s="83"/>
      <c r="L25" s="84"/>
      <c r="M25" s="82"/>
      <c r="N25" s="83"/>
      <c r="O25" s="83"/>
      <c r="P25" s="84"/>
      <c r="Q25" s="82"/>
      <c r="R25" s="83"/>
      <c r="S25" s="83"/>
      <c r="T25" s="84"/>
      <c r="U25" s="82"/>
      <c r="V25" s="83"/>
      <c r="W25" s="83"/>
      <c r="X25" s="84"/>
      <c r="Y25" s="82"/>
      <c r="Z25" s="83"/>
      <c r="AA25" s="83"/>
      <c r="AB25" s="84"/>
      <c r="AC25" s="82"/>
      <c r="AD25" s="83"/>
      <c r="AE25" s="83"/>
      <c r="AF25" s="84"/>
      <c r="AG25" s="156"/>
    </row>
    <row r="26" spans="1:37">
      <c r="A26" s="212" t="s">
        <v>134</v>
      </c>
      <c r="B26" s="423"/>
      <c r="C26" s="87" t="s">
        <v>53</v>
      </c>
      <c r="D26" s="88" t="s">
        <v>54</v>
      </c>
      <c r="E26" s="89"/>
      <c r="F26" s="90"/>
      <c r="G26" s="90"/>
      <c r="H26" s="91"/>
      <c r="I26" s="89">
        <v>0</v>
      </c>
      <c r="J26" s="90">
        <v>2</v>
      </c>
      <c r="K26" s="90" t="s">
        <v>38</v>
      </c>
      <c r="L26" s="91">
        <v>3</v>
      </c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 t="s">
        <v>52</v>
      </c>
    </row>
    <row r="27" spans="1:37">
      <c r="A27" s="212" t="s">
        <v>135</v>
      </c>
      <c r="B27" s="423"/>
      <c r="C27" s="87" t="s">
        <v>55</v>
      </c>
      <c r="D27" s="88" t="s">
        <v>56</v>
      </c>
      <c r="E27" s="89">
        <v>1</v>
      </c>
      <c r="F27" s="90">
        <v>2</v>
      </c>
      <c r="G27" s="90" t="s">
        <v>38</v>
      </c>
      <c r="H27" s="91">
        <v>3</v>
      </c>
      <c r="I27" s="89"/>
      <c r="J27" s="90"/>
      <c r="K27" s="90"/>
      <c r="L27" s="91"/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/>
    </row>
    <row r="28" spans="1:37">
      <c r="A28" s="212" t="s">
        <v>136</v>
      </c>
      <c r="B28" s="423"/>
      <c r="C28" s="87" t="s">
        <v>57</v>
      </c>
      <c r="D28" s="88" t="s">
        <v>58</v>
      </c>
      <c r="E28" s="89"/>
      <c r="F28" s="90"/>
      <c r="G28" s="90"/>
      <c r="H28" s="91"/>
      <c r="I28" s="89">
        <v>2</v>
      </c>
      <c r="J28" s="90">
        <v>1</v>
      </c>
      <c r="K28" s="90" t="s">
        <v>38</v>
      </c>
      <c r="L28" s="91">
        <v>3</v>
      </c>
      <c r="M28" s="89"/>
      <c r="N28" s="90"/>
      <c r="O28" s="90"/>
      <c r="P28" s="91"/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56</v>
      </c>
    </row>
    <row r="29" spans="1:37">
      <c r="A29" s="212" t="s">
        <v>137</v>
      </c>
      <c r="B29" s="423"/>
      <c r="C29" s="87" t="s">
        <v>59</v>
      </c>
      <c r="D29" s="88" t="s">
        <v>60</v>
      </c>
      <c r="E29" s="89"/>
      <c r="F29" s="90"/>
      <c r="G29" s="90"/>
      <c r="H29" s="91"/>
      <c r="I29" s="89"/>
      <c r="J29" s="90"/>
      <c r="K29" s="90"/>
      <c r="L29" s="91"/>
      <c r="M29" s="89">
        <v>3</v>
      </c>
      <c r="N29" s="90">
        <v>2</v>
      </c>
      <c r="O29" s="90" t="s">
        <v>37</v>
      </c>
      <c r="P29" s="91">
        <v>5</v>
      </c>
      <c r="Q29" s="89"/>
      <c r="R29" s="90"/>
      <c r="S29" s="90"/>
      <c r="T29" s="91"/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175</v>
      </c>
    </row>
    <row r="30" spans="1:37">
      <c r="A30" s="212" t="s">
        <v>138</v>
      </c>
      <c r="B30" s="423"/>
      <c r="C30" s="87" t="s">
        <v>61</v>
      </c>
      <c r="D30" s="88" t="s">
        <v>62</v>
      </c>
      <c r="E30" s="89"/>
      <c r="F30" s="90"/>
      <c r="G30" s="90"/>
      <c r="H30" s="91"/>
      <c r="I30" s="89"/>
      <c r="J30" s="90"/>
      <c r="K30" s="90"/>
      <c r="L30" s="91"/>
      <c r="M30" s="89"/>
      <c r="N30" s="90"/>
      <c r="O30" s="90"/>
      <c r="P30" s="91"/>
      <c r="Q30" s="89">
        <v>2</v>
      </c>
      <c r="R30" s="90">
        <v>2</v>
      </c>
      <c r="S30" s="90" t="s">
        <v>37</v>
      </c>
      <c r="T30" s="91">
        <v>5</v>
      </c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60</v>
      </c>
    </row>
    <row r="31" spans="1:37" s="17" customFormat="1">
      <c r="A31" s="86" t="s">
        <v>139</v>
      </c>
      <c r="B31" s="423"/>
      <c r="C31" s="87" t="s">
        <v>303</v>
      </c>
      <c r="D31" s="88" t="s">
        <v>502</v>
      </c>
      <c r="E31" s="89"/>
      <c r="F31" s="90"/>
      <c r="G31" s="90"/>
      <c r="H31" s="91"/>
      <c r="I31" s="89"/>
      <c r="J31" s="90"/>
      <c r="K31" s="90"/>
      <c r="L31" s="91"/>
      <c r="M31" s="89">
        <v>1</v>
      </c>
      <c r="N31" s="90">
        <v>1</v>
      </c>
      <c r="O31" s="90" t="s">
        <v>38</v>
      </c>
      <c r="P31" s="91">
        <v>3</v>
      </c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 t="s">
        <v>54</v>
      </c>
      <c r="AH31" s="337"/>
      <c r="AI31" s="149"/>
      <c r="AJ31" s="149"/>
      <c r="AK31" s="149"/>
    </row>
    <row r="32" spans="1:37">
      <c r="A32" s="212" t="s">
        <v>140</v>
      </c>
      <c r="B32" s="423"/>
      <c r="C32" s="87" t="s">
        <v>63</v>
      </c>
      <c r="D32" s="88" t="s">
        <v>64</v>
      </c>
      <c r="E32" s="89">
        <v>2</v>
      </c>
      <c r="F32" s="90">
        <v>2</v>
      </c>
      <c r="G32" s="90" t="s">
        <v>37</v>
      </c>
      <c r="H32" s="91">
        <v>4</v>
      </c>
      <c r="I32" s="89"/>
      <c r="J32" s="90"/>
      <c r="K32" s="90"/>
      <c r="L32" s="91"/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/>
    </row>
    <row r="33" spans="1:33">
      <c r="A33" s="212" t="s">
        <v>141</v>
      </c>
      <c r="B33" s="423"/>
      <c r="C33" s="87" t="s">
        <v>65</v>
      </c>
      <c r="D33" s="88" t="s">
        <v>66</v>
      </c>
      <c r="E33" s="89"/>
      <c r="F33" s="90"/>
      <c r="G33" s="90"/>
      <c r="H33" s="91"/>
      <c r="I33" s="89">
        <v>2</v>
      </c>
      <c r="J33" s="90">
        <v>2</v>
      </c>
      <c r="K33" s="90" t="s">
        <v>38</v>
      </c>
      <c r="L33" s="91">
        <v>4</v>
      </c>
      <c r="M33" s="89"/>
      <c r="N33" s="90"/>
      <c r="O33" s="90"/>
      <c r="P33" s="91"/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64</v>
      </c>
    </row>
    <row r="34" spans="1:33">
      <c r="A34" s="212" t="s">
        <v>142</v>
      </c>
      <c r="B34" s="423"/>
      <c r="C34" s="87" t="s">
        <v>67</v>
      </c>
      <c r="D34" s="88" t="s">
        <v>68</v>
      </c>
      <c r="E34" s="89"/>
      <c r="F34" s="90"/>
      <c r="G34" s="90"/>
      <c r="H34" s="91"/>
      <c r="I34" s="89"/>
      <c r="J34" s="90"/>
      <c r="K34" s="90"/>
      <c r="L34" s="91"/>
      <c r="M34" s="89">
        <v>1</v>
      </c>
      <c r="N34" s="90">
        <v>1</v>
      </c>
      <c r="O34" s="90" t="s">
        <v>37</v>
      </c>
      <c r="P34" s="91">
        <v>2</v>
      </c>
      <c r="Q34" s="89"/>
      <c r="R34" s="90"/>
      <c r="S34" s="90"/>
      <c r="T34" s="91"/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66</v>
      </c>
    </row>
    <row r="35" spans="1:33" s="17" customFormat="1">
      <c r="A35" s="86" t="s">
        <v>143</v>
      </c>
      <c r="B35" s="423"/>
      <c r="C35" s="87" t="s">
        <v>304</v>
      </c>
      <c r="D35" s="88" t="s">
        <v>503</v>
      </c>
      <c r="E35" s="89"/>
      <c r="F35" s="90"/>
      <c r="G35" s="90"/>
      <c r="H35" s="91"/>
      <c r="I35" s="89"/>
      <c r="J35" s="90"/>
      <c r="K35" s="90"/>
      <c r="L35" s="91"/>
      <c r="M35" s="89"/>
      <c r="N35" s="90"/>
      <c r="O35" s="90"/>
      <c r="P35" s="91"/>
      <c r="Q35" s="89">
        <v>0</v>
      </c>
      <c r="R35" s="90">
        <v>2</v>
      </c>
      <c r="S35" s="90" t="s">
        <v>38</v>
      </c>
      <c r="T35" s="91">
        <v>3</v>
      </c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506</v>
      </c>
    </row>
    <row r="36" spans="1:33">
      <c r="A36" s="212" t="s">
        <v>144</v>
      </c>
      <c r="B36" s="423"/>
      <c r="C36" s="101" t="s">
        <v>206</v>
      </c>
      <c r="D36" s="88" t="s">
        <v>274</v>
      </c>
      <c r="E36" s="89"/>
      <c r="F36" s="90"/>
      <c r="G36" s="90"/>
      <c r="H36" s="91"/>
      <c r="I36" s="89"/>
      <c r="J36" s="90"/>
      <c r="K36" s="90"/>
      <c r="L36" s="91"/>
      <c r="M36" s="89">
        <v>2</v>
      </c>
      <c r="N36" s="90">
        <v>1</v>
      </c>
      <c r="O36" s="90" t="s">
        <v>37</v>
      </c>
      <c r="P36" s="91">
        <v>3</v>
      </c>
      <c r="Q36" s="89"/>
      <c r="R36" s="90"/>
      <c r="S36" s="90"/>
      <c r="T36" s="91"/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280</v>
      </c>
    </row>
    <row r="37" spans="1:33">
      <c r="A37" s="212" t="s">
        <v>145</v>
      </c>
      <c r="B37" s="423"/>
      <c r="C37" s="101" t="s">
        <v>273</v>
      </c>
      <c r="D37" s="88" t="s">
        <v>283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37</v>
      </c>
      <c r="T37" s="91">
        <v>2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274</v>
      </c>
    </row>
    <row r="38" spans="1:33">
      <c r="A38" s="212" t="s">
        <v>146</v>
      </c>
      <c r="B38" s="423"/>
      <c r="C38" s="87" t="s">
        <v>69</v>
      </c>
      <c r="D38" s="88" t="s">
        <v>207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>
        <v>2</v>
      </c>
      <c r="R38" s="90">
        <v>1</v>
      </c>
      <c r="S38" s="90" t="s">
        <v>37</v>
      </c>
      <c r="T38" s="91">
        <v>3</v>
      </c>
      <c r="U38" s="89"/>
      <c r="V38" s="90"/>
      <c r="W38" s="90"/>
      <c r="X38" s="91"/>
      <c r="Y38" s="89"/>
      <c r="Z38" s="90"/>
      <c r="AA38" s="90"/>
      <c r="AB38" s="91"/>
      <c r="AC38" s="89"/>
      <c r="AD38" s="90"/>
      <c r="AE38" s="90"/>
      <c r="AF38" s="91"/>
      <c r="AG38" s="157" t="s">
        <v>274</v>
      </c>
    </row>
    <row r="39" spans="1:33">
      <c r="A39" s="212" t="s">
        <v>147</v>
      </c>
      <c r="B39" s="423"/>
      <c r="C39" s="87" t="s">
        <v>70</v>
      </c>
      <c r="D39" s="88" t="s">
        <v>208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/>
      <c r="R39" s="90"/>
      <c r="S39" s="90"/>
      <c r="T39" s="91"/>
      <c r="U39" s="89">
        <v>2</v>
      </c>
      <c r="V39" s="90">
        <v>2</v>
      </c>
      <c r="W39" s="90" t="s">
        <v>38</v>
      </c>
      <c r="X39" s="91">
        <v>4</v>
      </c>
      <c r="Y39" s="89"/>
      <c r="Z39" s="90"/>
      <c r="AA39" s="90"/>
      <c r="AB39" s="91"/>
      <c r="AC39" s="89"/>
      <c r="AD39" s="90"/>
      <c r="AE39" s="90"/>
      <c r="AF39" s="91"/>
      <c r="AG39" s="157" t="s">
        <v>284</v>
      </c>
    </row>
    <row r="40" spans="1:33">
      <c r="A40" s="212" t="s">
        <v>148</v>
      </c>
      <c r="B40" s="423"/>
      <c r="C40" s="101" t="s">
        <v>71</v>
      </c>
      <c r="D40" s="88" t="s">
        <v>72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>
        <v>2</v>
      </c>
      <c r="R40" s="90">
        <v>1</v>
      </c>
      <c r="S40" s="90" t="s">
        <v>37</v>
      </c>
      <c r="T40" s="91">
        <v>3</v>
      </c>
      <c r="U40" s="89"/>
      <c r="V40" s="90"/>
      <c r="W40" s="90"/>
      <c r="X40" s="91"/>
      <c r="Y40" s="89"/>
      <c r="Z40" s="90"/>
      <c r="AA40" s="90"/>
      <c r="AB40" s="91"/>
      <c r="AC40" s="89"/>
      <c r="AD40" s="90"/>
      <c r="AE40" s="90"/>
      <c r="AF40" s="91"/>
      <c r="AG40" s="157" t="s">
        <v>33</v>
      </c>
    </row>
    <row r="41" spans="1:33">
      <c r="A41" s="212" t="s">
        <v>149</v>
      </c>
      <c r="B41" s="423"/>
      <c r="C41" s="101" t="s">
        <v>73</v>
      </c>
      <c r="D41" s="88" t="s">
        <v>74</v>
      </c>
      <c r="E41" s="89"/>
      <c r="F41" s="90"/>
      <c r="G41" s="90"/>
      <c r="H41" s="91"/>
      <c r="I41" s="89"/>
      <c r="J41" s="90"/>
      <c r="K41" s="90"/>
      <c r="L41" s="91"/>
      <c r="M41" s="89"/>
      <c r="N41" s="90"/>
      <c r="O41" s="90"/>
      <c r="P41" s="91"/>
      <c r="Q41" s="89"/>
      <c r="R41" s="90"/>
      <c r="S41" s="90"/>
      <c r="T41" s="91"/>
      <c r="U41" s="89">
        <v>2</v>
      </c>
      <c r="V41" s="90">
        <v>1</v>
      </c>
      <c r="W41" s="90" t="s">
        <v>37</v>
      </c>
      <c r="X41" s="91">
        <v>3</v>
      </c>
      <c r="Y41" s="89"/>
      <c r="Z41" s="90"/>
      <c r="AA41" s="90"/>
      <c r="AB41" s="91"/>
      <c r="AC41" s="89"/>
      <c r="AD41" s="90"/>
      <c r="AE41" s="90"/>
      <c r="AF41" s="91"/>
      <c r="AG41" s="157" t="s">
        <v>35</v>
      </c>
    </row>
    <row r="42" spans="1:33">
      <c r="A42" s="212" t="s">
        <v>150</v>
      </c>
      <c r="B42" s="423"/>
      <c r="C42" s="87" t="s">
        <v>75</v>
      </c>
      <c r="D42" s="88" t="s">
        <v>76</v>
      </c>
      <c r="E42" s="89"/>
      <c r="F42" s="90"/>
      <c r="G42" s="90"/>
      <c r="H42" s="91"/>
      <c r="I42" s="89">
        <v>2</v>
      </c>
      <c r="J42" s="90">
        <v>1</v>
      </c>
      <c r="K42" s="90" t="s">
        <v>37</v>
      </c>
      <c r="L42" s="91">
        <v>4</v>
      </c>
      <c r="M42" s="89"/>
      <c r="N42" s="90"/>
      <c r="O42" s="90"/>
      <c r="P42" s="91"/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64</v>
      </c>
    </row>
    <row r="43" spans="1:33">
      <c r="A43" s="212" t="s">
        <v>151</v>
      </c>
      <c r="B43" s="423"/>
      <c r="C43" s="87" t="s">
        <v>77</v>
      </c>
      <c r="D43" s="88" t="s">
        <v>78</v>
      </c>
      <c r="E43" s="89"/>
      <c r="F43" s="90"/>
      <c r="G43" s="90"/>
      <c r="H43" s="91"/>
      <c r="I43" s="89"/>
      <c r="J43" s="90"/>
      <c r="K43" s="90"/>
      <c r="L43" s="91"/>
      <c r="M43" s="89">
        <v>2</v>
      </c>
      <c r="N43" s="90">
        <v>1</v>
      </c>
      <c r="O43" s="90" t="s">
        <v>38</v>
      </c>
      <c r="P43" s="91">
        <v>4</v>
      </c>
      <c r="Q43" s="89"/>
      <c r="R43" s="90"/>
      <c r="S43" s="90"/>
      <c r="T43" s="91"/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76</v>
      </c>
    </row>
    <row r="44" spans="1:33">
      <c r="A44" s="212" t="s">
        <v>152</v>
      </c>
      <c r="B44" s="423"/>
      <c r="C44" s="87" t="s">
        <v>79</v>
      </c>
      <c r="D44" s="88" t="s">
        <v>80</v>
      </c>
      <c r="E44" s="89"/>
      <c r="F44" s="90"/>
      <c r="G44" s="90"/>
      <c r="H44" s="91"/>
      <c r="I44" s="89"/>
      <c r="J44" s="90"/>
      <c r="K44" s="90"/>
      <c r="L44" s="91"/>
      <c r="M44" s="89"/>
      <c r="N44" s="90"/>
      <c r="O44" s="90"/>
      <c r="P44" s="91"/>
      <c r="Q44" s="89">
        <v>1</v>
      </c>
      <c r="R44" s="90">
        <v>2</v>
      </c>
      <c r="S44" s="90" t="s">
        <v>38</v>
      </c>
      <c r="T44" s="91">
        <v>3</v>
      </c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 t="s">
        <v>78</v>
      </c>
    </row>
    <row r="45" spans="1:33">
      <c r="A45" s="212" t="s">
        <v>153</v>
      </c>
      <c r="B45" s="423"/>
      <c r="C45" s="87" t="s">
        <v>226</v>
      </c>
      <c r="D45" s="88" t="s">
        <v>81</v>
      </c>
      <c r="E45" s="89"/>
      <c r="F45" s="90"/>
      <c r="G45" s="90"/>
      <c r="H45" s="91"/>
      <c r="I45" s="89"/>
      <c r="J45" s="90"/>
      <c r="K45" s="90"/>
      <c r="L45" s="91"/>
      <c r="M45" s="89">
        <v>2</v>
      </c>
      <c r="N45" s="90">
        <v>0</v>
      </c>
      <c r="O45" s="90" t="s">
        <v>37</v>
      </c>
      <c r="P45" s="91">
        <v>2</v>
      </c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</row>
    <row r="46" spans="1:33">
      <c r="A46" s="212" t="s">
        <v>154</v>
      </c>
      <c r="B46" s="423"/>
      <c r="C46" s="87" t="s">
        <v>82</v>
      </c>
      <c r="D46" s="88" t="s">
        <v>83</v>
      </c>
      <c r="E46" s="89"/>
      <c r="F46" s="90"/>
      <c r="G46" s="90"/>
      <c r="H46" s="91"/>
      <c r="I46" s="89">
        <v>0</v>
      </c>
      <c r="J46" s="90">
        <v>2</v>
      </c>
      <c r="K46" s="90" t="s">
        <v>38</v>
      </c>
      <c r="L46" s="91">
        <v>2</v>
      </c>
      <c r="M46" s="89"/>
      <c r="N46" s="90"/>
      <c r="O46" s="90"/>
      <c r="P46" s="91"/>
      <c r="Q46" s="89"/>
      <c r="R46" s="90"/>
      <c r="S46" s="90"/>
      <c r="T46" s="91"/>
      <c r="U46" s="89"/>
      <c r="V46" s="90"/>
      <c r="W46" s="90"/>
      <c r="X46" s="91"/>
      <c r="Y46" s="89"/>
      <c r="Z46" s="90"/>
      <c r="AA46" s="90"/>
      <c r="AB46" s="91"/>
      <c r="AC46" s="89"/>
      <c r="AD46" s="90"/>
      <c r="AE46" s="90"/>
      <c r="AF46" s="91"/>
      <c r="AG46" s="157"/>
    </row>
    <row r="47" spans="1:33" ht="15" customHeight="1" thickBot="1">
      <c r="A47" s="213" t="s">
        <v>155</v>
      </c>
      <c r="B47" s="424"/>
      <c r="C47" s="103" t="s">
        <v>84</v>
      </c>
      <c r="D47" s="94" t="s">
        <v>85</v>
      </c>
      <c r="E47" s="95"/>
      <c r="F47" s="96"/>
      <c r="G47" s="96"/>
      <c r="H47" s="97"/>
      <c r="I47" s="95"/>
      <c r="J47" s="96"/>
      <c r="K47" s="96"/>
      <c r="L47" s="97"/>
      <c r="M47" s="95"/>
      <c r="N47" s="96"/>
      <c r="O47" s="96"/>
      <c r="P47" s="97"/>
      <c r="Q47" s="95"/>
      <c r="R47" s="96"/>
      <c r="S47" s="96"/>
      <c r="T47" s="97"/>
      <c r="U47" s="95"/>
      <c r="V47" s="96"/>
      <c r="W47" s="96"/>
      <c r="X47" s="97"/>
      <c r="Y47" s="95">
        <v>2</v>
      </c>
      <c r="Z47" s="96">
        <v>0</v>
      </c>
      <c r="AA47" s="96" t="s">
        <v>37</v>
      </c>
      <c r="AB47" s="97">
        <v>2</v>
      </c>
      <c r="AC47" s="95"/>
      <c r="AD47" s="96"/>
      <c r="AE47" s="96"/>
      <c r="AF47" s="97"/>
      <c r="AG47" s="158"/>
    </row>
    <row r="48" spans="1:33">
      <c r="A48" s="211" t="s">
        <v>156</v>
      </c>
      <c r="B48" s="416" t="s">
        <v>112</v>
      </c>
      <c r="C48" s="220" t="s">
        <v>230</v>
      </c>
      <c r="D48" s="234" t="s">
        <v>231</v>
      </c>
      <c r="E48" s="39"/>
      <c r="F48" s="40"/>
      <c r="G48" s="40"/>
      <c r="H48" s="41"/>
      <c r="I48" s="39"/>
      <c r="J48" s="40"/>
      <c r="K48" s="40"/>
      <c r="L48" s="41"/>
      <c r="M48" s="39"/>
      <c r="N48" s="40"/>
      <c r="O48" s="40"/>
      <c r="P48" s="41"/>
      <c r="Q48" s="39">
        <v>2</v>
      </c>
      <c r="R48" s="40">
        <v>0</v>
      </c>
      <c r="S48" s="40" t="s">
        <v>37</v>
      </c>
      <c r="T48" s="41">
        <v>3</v>
      </c>
      <c r="U48" s="39"/>
      <c r="V48" s="40"/>
      <c r="W48" s="40"/>
      <c r="X48" s="41"/>
      <c r="Y48" s="39"/>
      <c r="Z48" s="40"/>
      <c r="AA48" s="40"/>
      <c r="AB48" s="41"/>
      <c r="AC48" s="39"/>
      <c r="AD48" s="40"/>
      <c r="AE48" s="40"/>
      <c r="AF48" s="41"/>
      <c r="AG48" s="208"/>
    </row>
    <row r="49" spans="1:33">
      <c r="A49" s="212" t="s">
        <v>157</v>
      </c>
      <c r="B49" s="417"/>
      <c r="C49" s="221" t="s">
        <v>232</v>
      </c>
      <c r="D49" s="235" t="s">
        <v>233</v>
      </c>
      <c r="E49" s="42"/>
      <c r="F49" s="43"/>
      <c r="G49" s="43"/>
      <c r="H49" s="44"/>
      <c r="I49" s="42"/>
      <c r="J49" s="43"/>
      <c r="K49" s="43"/>
      <c r="L49" s="44"/>
      <c r="M49" s="42"/>
      <c r="N49" s="43"/>
      <c r="O49" s="43"/>
      <c r="P49" s="44"/>
      <c r="Q49" s="42"/>
      <c r="R49" s="43"/>
      <c r="S49" s="43"/>
      <c r="T49" s="44"/>
      <c r="U49" s="42">
        <v>1</v>
      </c>
      <c r="V49" s="43">
        <v>1</v>
      </c>
      <c r="W49" s="43" t="s">
        <v>37</v>
      </c>
      <c r="X49" s="44">
        <v>2</v>
      </c>
      <c r="Y49" s="42"/>
      <c r="Z49" s="43"/>
      <c r="AA49" s="43"/>
      <c r="AB49" s="44"/>
      <c r="AC49" s="42"/>
      <c r="AD49" s="43"/>
      <c r="AE49" s="43"/>
      <c r="AF49" s="44"/>
      <c r="AG49" s="332" t="s">
        <v>234</v>
      </c>
    </row>
    <row r="50" spans="1:33">
      <c r="A50" s="212" t="s">
        <v>158</v>
      </c>
      <c r="B50" s="417"/>
      <c r="C50" s="222" t="s">
        <v>235</v>
      </c>
      <c r="D50" s="236" t="s">
        <v>236</v>
      </c>
      <c r="E50" s="39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>
        <v>2</v>
      </c>
      <c r="V50" s="40">
        <v>3</v>
      </c>
      <c r="W50" s="40" t="s">
        <v>37</v>
      </c>
      <c r="X50" s="41">
        <v>4</v>
      </c>
      <c r="Y50" s="39"/>
      <c r="Z50" s="40"/>
      <c r="AA50" s="40"/>
      <c r="AB50" s="41"/>
      <c r="AC50" s="39"/>
      <c r="AD50" s="40"/>
      <c r="AE50" s="40"/>
      <c r="AF50" s="41"/>
      <c r="AG50" s="332" t="s">
        <v>237</v>
      </c>
    </row>
    <row r="51" spans="1:33">
      <c r="A51" s="212" t="s">
        <v>159</v>
      </c>
      <c r="B51" s="417"/>
      <c r="C51" s="222" t="s">
        <v>238</v>
      </c>
      <c r="D51" s="235" t="s">
        <v>239</v>
      </c>
      <c r="E51" s="42"/>
      <c r="F51" s="43"/>
      <c r="G51" s="43"/>
      <c r="H51" s="44"/>
      <c r="I51" s="42"/>
      <c r="J51" s="43"/>
      <c r="K51" s="43"/>
      <c r="L51" s="44"/>
      <c r="M51" s="42"/>
      <c r="N51" s="43"/>
      <c r="O51" s="43"/>
      <c r="P51" s="44"/>
      <c r="Q51" s="42"/>
      <c r="R51" s="43"/>
      <c r="S51" s="43"/>
      <c r="T51" s="44"/>
      <c r="U51" s="42"/>
      <c r="V51" s="43"/>
      <c r="W51" s="43"/>
      <c r="X51" s="44"/>
      <c r="Y51" s="42">
        <v>2</v>
      </c>
      <c r="Z51" s="43">
        <v>2</v>
      </c>
      <c r="AA51" s="43" t="s">
        <v>37</v>
      </c>
      <c r="AB51" s="44">
        <v>4</v>
      </c>
      <c r="AC51" s="42"/>
      <c r="AD51" s="43"/>
      <c r="AE51" s="43"/>
      <c r="AF51" s="44"/>
      <c r="AG51" s="333" t="s">
        <v>236</v>
      </c>
    </row>
    <row r="52" spans="1:33">
      <c r="A52" s="212" t="s">
        <v>160</v>
      </c>
      <c r="B52" s="417"/>
      <c r="C52" s="222" t="s">
        <v>240</v>
      </c>
      <c r="D52" s="235" t="s">
        <v>241</v>
      </c>
      <c r="E52" s="42"/>
      <c r="F52" s="43"/>
      <c r="G52" s="43"/>
      <c r="H52" s="44"/>
      <c r="I52" s="42"/>
      <c r="J52" s="43"/>
      <c r="K52" s="43"/>
      <c r="L52" s="44"/>
      <c r="M52" s="42"/>
      <c r="N52" s="43"/>
      <c r="O52" s="43"/>
      <c r="P52" s="44"/>
      <c r="Q52" s="42"/>
      <c r="R52" s="43"/>
      <c r="S52" s="43"/>
      <c r="T52" s="44"/>
      <c r="U52" s="42">
        <v>2</v>
      </c>
      <c r="V52" s="43">
        <v>3</v>
      </c>
      <c r="W52" s="43" t="s">
        <v>37</v>
      </c>
      <c r="X52" s="44">
        <v>5</v>
      </c>
      <c r="Y52" s="42"/>
      <c r="Z52" s="43"/>
      <c r="AA52" s="43"/>
      <c r="AB52" s="44"/>
      <c r="AC52" s="42"/>
      <c r="AD52" s="43"/>
      <c r="AE52" s="43"/>
      <c r="AF52" s="44"/>
      <c r="AG52" s="333" t="s">
        <v>237</v>
      </c>
    </row>
    <row r="53" spans="1:33">
      <c r="A53" s="212" t="s">
        <v>161</v>
      </c>
      <c r="B53" s="417"/>
      <c r="C53" s="222" t="s">
        <v>242</v>
      </c>
      <c r="D53" s="235" t="s">
        <v>243</v>
      </c>
      <c r="E53" s="42"/>
      <c r="F53" s="43"/>
      <c r="G53" s="43"/>
      <c r="H53" s="44"/>
      <c r="I53" s="42"/>
      <c r="J53" s="43"/>
      <c r="K53" s="43"/>
      <c r="L53" s="44"/>
      <c r="M53" s="42"/>
      <c r="N53" s="43"/>
      <c r="O53" s="43"/>
      <c r="P53" s="44"/>
      <c r="Q53" s="42"/>
      <c r="R53" s="43"/>
      <c r="S53" s="43"/>
      <c r="T53" s="44"/>
      <c r="U53" s="42"/>
      <c r="V53" s="43"/>
      <c r="W53" s="43"/>
      <c r="X53" s="44"/>
      <c r="Y53" s="42">
        <v>2</v>
      </c>
      <c r="Z53" s="43">
        <v>3</v>
      </c>
      <c r="AA53" s="43" t="s">
        <v>37</v>
      </c>
      <c r="AB53" s="44">
        <v>5</v>
      </c>
      <c r="AC53" s="42"/>
      <c r="AD53" s="43"/>
      <c r="AE53" s="43"/>
      <c r="AF53" s="44"/>
      <c r="AG53" s="333" t="s">
        <v>241</v>
      </c>
    </row>
    <row r="54" spans="1:33">
      <c r="A54" s="212" t="s">
        <v>162</v>
      </c>
      <c r="B54" s="417"/>
      <c r="C54" s="222" t="s">
        <v>244</v>
      </c>
      <c r="D54" s="235" t="s">
        <v>245</v>
      </c>
      <c r="E54" s="42"/>
      <c r="F54" s="43"/>
      <c r="G54" s="43"/>
      <c r="H54" s="44"/>
      <c r="I54" s="42"/>
      <c r="J54" s="43"/>
      <c r="K54" s="43"/>
      <c r="L54" s="44"/>
      <c r="M54" s="42"/>
      <c r="N54" s="43"/>
      <c r="O54" s="43"/>
      <c r="P54" s="44"/>
      <c r="Q54" s="42">
        <v>2</v>
      </c>
      <c r="R54" s="43">
        <v>1</v>
      </c>
      <c r="S54" s="43" t="s">
        <v>37</v>
      </c>
      <c r="T54" s="44">
        <v>3</v>
      </c>
      <c r="U54" s="42"/>
      <c r="V54" s="43"/>
      <c r="W54" s="43"/>
      <c r="X54" s="44"/>
      <c r="Y54" s="42"/>
      <c r="Z54" s="43"/>
      <c r="AA54" s="43"/>
      <c r="AB54" s="44"/>
      <c r="AC54" s="42"/>
      <c r="AD54" s="43"/>
      <c r="AE54" s="43"/>
      <c r="AF54" s="44"/>
      <c r="AG54" s="334"/>
    </row>
    <row r="55" spans="1:33">
      <c r="A55" s="212" t="s">
        <v>163</v>
      </c>
      <c r="B55" s="417"/>
      <c r="C55" s="222" t="s">
        <v>246</v>
      </c>
      <c r="D55" s="235" t="s">
        <v>247</v>
      </c>
      <c r="E55" s="42"/>
      <c r="F55" s="43"/>
      <c r="G55" s="43"/>
      <c r="H55" s="44"/>
      <c r="I55" s="42"/>
      <c r="J55" s="43"/>
      <c r="K55" s="43"/>
      <c r="L55" s="44"/>
      <c r="M55" s="42"/>
      <c r="N55" s="43"/>
      <c r="O55" s="43"/>
      <c r="P55" s="44"/>
      <c r="Q55" s="42"/>
      <c r="R55" s="43"/>
      <c r="S55" s="43"/>
      <c r="T55" s="44"/>
      <c r="U55" s="42">
        <v>1</v>
      </c>
      <c r="V55" s="43">
        <v>1</v>
      </c>
      <c r="W55" s="43" t="s">
        <v>37</v>
      </c>
      <c r="X55" s="44">
        <v>2</v>
      </c>
      <c r="Y55" s="42"/>
      <c r="Z55" s="43"/>
      <c r="AA55" s="43"/>
      <c r="AB55" s="44"/>
      <c r="AC55" s="42"/>
      <c r="AD55" s="43"/>
      <c r="AE55" s="43"/>
      <c r="AF55" s="44"/>
      <c r="AG55" s="333" t="s">
        <v>237</v>
      </c>
    </row>
    <row r="56" spans="1:33">
      <c r="A56" s="212" t="s">
        <v>164</v>
      </c>
      <c r="B56" s="417"/>
      <c r="C56" s="222" t="s">
        <v>248</v>
      </c>
      <c r="D56" s="235" t="s">
        <v>249</v>
      </c>
      <c r="E56" s="42"/>
      <c r="F56" s="43"/>
      <c r="G56" s="43"/>
      <c r="H56" s="44"/>
      <c r="I56" s="42"/>
      <c r="J56" s="43"/>
      <c r="K56" s="43"/>
      <c r="L56" s="44"/>
      <c r="M56" s="42"/>
      <c r="N56" s="43"/>
      <c r="O56" s="43"/>
      <c r="P56" s="44"/>
      <c r="Q56" s="42"/>
      <c r="R56" s="43"/>
      <c r="S56" s="43"/>
      <c r="T56" s="44"/>
      <c r="U56" s="42"/>
      <c r="V56" s="43"/>
      <c r="W56" s="43"/>
      <c r="X56" s="44"/>
      <c r="Y56" s="42">
        <v>2</v>
      </c>
      <c r="Z56" s="43">
        <v>3</v>
      </c>
      <c r="AA56" s="43" t="s">
        <v>37</v>
      </c>
      <c r="AB56" s="44">
        <v>5</v>
      </c>
      <c r="AC56" s="42"/>
      <c r="AD56" s="43"/>
      <c r="AE56" s="43"/>
      <c r="AF56" s="44"/>
      <c r="AG56" s="333" t="s">
        <v>237</v>
      </c>
    </row>
    <row r="57" spans="1:33">
      <c r="A57" s="212" t="s">
        <v>165</v>
      </c>
      <c r="B57" s="417"/>
      <c r="C57" s="222" t="s">
        <v>250</v>
      </c>
      <c r="D57" s="235" t="s">
        <v>251</v>
      </c>
      <c r="E57" s="42"/>
      <c r="F57" s="43"/>
      <c r="G57" s="43"/>
      <c r="H57" s="44"/>
      <c r="I57" s="42"/>
      <c r="J57" s="43"/>
      <c r="K57" s="43"/>
      <c r="L57" s="44"/>
      <c r="M57" s="42"/>
      <c r="N57" s="43"/>
      <c r="O57" s="43"/>
      <c r="P57" s="44"/>
      <c r="Q57" s="42"/>
      <c r="R57" s="43"/>
      <c r="S57" s="43"/>
      <c r="T57" s="44"/>
      <c r="U57" s="42"/>
      <c r="V57" s="43"/>
      <c r="W57" s="43"/>
      <c r="X57" s="44"/>
      <c r="Y57" s="42"/>
      <c r="Z57" s="43"/>
      <c r="AA57" s="43"/>
      <c r="AB57" s="44"/>
      <c r="AC57" s="42">
        <v>1</v>
      </c>
      <c r="AD57" s="43">
        <v>2</v>
      </c>
      <c r="AE57" s="43" t="s">
        <v>37</v>
      </c>
      <c r="AF57" s="44">
        <v>3</v>
      </c>
      <c r="AG57" s="335" t="s">
        <v>249</v>
      </c>
    </row>
    <row r="58" spans="1:33">
      <c r="A58" s="212" t="s">
        <v>166</v>
      </c>
      <c r="B58" s="417"/>
      <c r="C58" s="222" t="s">
        <v>252</v>
      </c>
      <c r="D58" s="235" t="s">
        <v>253</v>
      </c>
      <c r="E58" s="42"/>
      <c r="F58" s="43"/>
      <c r="G58" s="43"/>
      <c r="H58" s="44"/>
      <c r="I58" s="42"/>
      <c r="J58" s="43"/>
      <c r="K58" s="43"/>
      <c r="L58" s="44"/>
      <c r="M58" s="42"/>
      <c r="N58" s="43"/>
      <c r="O58" s="43"/>
      <c r="P58" s="44"/>
      <c r="Q58" s="42"/>
      <c r="R58" s="43"/>
      <c r="S58" s="43"/>
      <c r="T58" s="44"/>
      <c r="U58" s="42"/>
      <c r="V58" s="43"/>
      <c r="W58" s="43"/>
      <c r="X58" s="44"/>
      <c r="Y58" s="42"/>
      <c r="Z58" s="43"/>
      <c r="AA58" s="43"/>
      <c r="AB58" s="44"/>
      <c r="AC58" s="42">
        <v>2</v>
      </c>
      <c r="AD58" s="43">
        <v>0</v>
      </c>
      <c r="AE58" s="43" t="s">
        <v>37</v>
      </c>
      <c r="AF58" s="44">
        <v>3</v>
      </c>
      <c r="AG58" s="335" t="s">
        <v>254</v>
      </c>
    </row>
    <row r="59" spans="1:33">
      <c r="A59" s="212" t="s">
        <v>167</v>
      </c>
      <c r="B59" s="417"/>
      <c r="C59" s="222" t="s">
        <v>255</v>
      </c>
      <c r="D59" s="235" t="s">
        <v>256</v>
      </c>
      <c r="E59" s="42"/>
      <c r="F59" s="43"/>
      <c r="G59" s="43"/>
      <c r="H59" s="44"/>
      <c r="I59" s="42"/>
      <c r="J59" s="43"/>
      <c r="K59" s="43"/>
      <c r="L59" s="44"/>
      <c r="M59" s="42"/>
      <c r="N59" s="43"/>
      <c r="O59" s="43"/>
      <c r="P59" s="44"/>
      <c r="Q59" s="42"/>
      <c r="R59" s="43"/>
      <c r="S59" s="43"/>
      <c r="T59" s="44"/>
      <c r="U59" s="42"/>
      <c r="V59" s="43"/>
      <c r="W59" s="43"/>
      <c r="X59" s="44"/>
      <c r="Y59" s="42">
        <v>0</v>
      </c>
      <c r="Z59" s="43">
        <v>3</v>
      </c>
      <c r="AA59" s="43" t="s">
        <v>38</v>
      </c>
      <c r="AB59" s="44">
        <v>2</v>
      </c>
      <c r="AC59" s="42"/>
      <c r="AD59" s="43"/>
      <c r="AE59" s="43"/>
      <c r="AF59" s="44"/>
      <c r="AG59" s="335" t="s">
        <v>257</v>
      </c>
    </row>
    <row r="60" spans="1:33">
      <c r="A60" s="212" t="s">
        <v>168</v>
      </c>
      <c r="B60" s="417"/>
      <c r="C60" s="222" t="s">
        <v>258</v>
      </c>
      <c r="D60" s="235" t="s">
        <v>259</v>
      </c>
      <c r="E60" s="45"/>
      <c r="F60" s="46"/>
      <c r="G60" s="46"/>
      <c r="H60" s="47"/>
      <c r="I60" s="45"/>
      <c r="J60" s="46"/>
      <c r="K60" s="46"/>
      <c r="L60" s="47"/>
      <c r="M60" s="45"/>
      <c r="N60" s="46"/>
      <c r="O60" s="46"/>
      <c r="P60" s="47"/>
      <c r="Q60" s="45"/>
      <c r="R60" s="46"/>
      <c r="S60" s="46"/>
      <c r="T60" s="47"/>
      <c r="U60" s="45"/>
      <c r="V60" s="46"/>
      <c r="W60" s="46"/>
      <c r="X60" s="47"/>
      <c r="Y60" s="45"/>
      <c r="Z60" s="46"/>
      <c r="AA60" s="46"/>
      <c r="AB60" s="47"/>
      <c r="AC60" s="45">
        <v>0</v>
      </c>
      <c r="AD60" s="46">
        <v>3</v>
      </c>
      <c r="AE60" s="46" t="s">
        <v>38</v>
      </c>
      <c r="AF60" s="47">
        <v>2</v>
      </c>
      <c r="AG60" s="335" t="s">
        <v>257</v>
      </c>
    </row>
    <row r="61" spans="1:33">
      <c r="A61" s="212" t="s">
        <v>169</v>
      </c>
      <c r="B61" s="417"/>
      <c r="C61" s="222" t="s">
        <v>260</v>
      </c>
      <c r="D61" s="235" t="s">
        <v>261</v>
      </c>
      <c r="E61" s="42"/>
      <c r="F61" s="43"/>
      <c r="G61" s="43"/>
      <c r="H61" s="48"/>
      <c r="I61" s="49"/>
      <c r="J61" s="43"/>
      <c r="K61" s="43"/>
      <c r="L61" s="48"/>
      <c r="M61" s="49"/>
      <c r="N61" s="43"/>
      <c r="O61" s="43"/>
      <c r="P61" s="48"/>
      <c r="Q61" s="49"/>
      <c r="R61" s="43"/>
      <c r="S61" s="43"/>
      <c r="T61" s="48"/>
      <c r="U61" s="49"/>
      <c r="V61" s="43"/>
      <c r="W61" s="43"/>
      <c r="X61" s="48"/>
      <c r="Y61" s="49">
        <v>2</v>
      </c>
      <c r="Z61" s="43">
        <v>0</v>
      </c>
      <c r="AA61" s="43" t="s">
        <v>37</v>
      </c>
      <c r="AB61" s="48">
        <v>2</v>
      </c>
      <c r="AC61" s="49"/>
      <c r="AD61" s="43"/>
      <c r="AE61" s="43"/>
      <c r="AF61" s="44"/>
      <c r="AG61" s="334"/>
    </row>
    <row r="62" spans="1:33" ht="15" thickBot="1">
      <c r="A62" s="215" t="s">
        <v>170</v>
      </c>
      <c r="B62" s="418"/>
      <c r="C62" s="223" t="s">
        <v>262</v>
      </c>
      <c r="D62" s="237" t="s">
        <v>263</v>
      </c>
      <c r="E62" s="50"/>
      <c r="F62" s="51"/>
      <c r="G62" s="51"/>
      <c r="H62" s="52"/>
      <c r="I62" s="50"/>
      <c r="J62" s="51"/>
      <c r="K62" s="51"/>
      <c r="L62" s="52"/>
      <c r="M62" s="50"/>
      <c r="N62" s="51"/>
      <c r="O62" s="51"/>
      <c r="P62" s="52"/>
      <c r="Q62" s="50"/>
      <c r="R62" s="53"/>
      <c r="S62" s="51"/>
      <c r="T62" s="52"/>
      <c r="U62" s="50"/>
      <c r="V62" s="51"/>
      <c r="W62" s="51"/>
      <c r="X62" s="52"/>
      <c r="Y62" s="50">
        <v>3</v>
      </c>
      <c r="Z62" s="51">
        <v>0</v>
      </c>
      <c r="AA62" s="51" t="s">
        <v>37</v>
      </c>
      <c r="AB62" s="52">
        <v>3</v>
      </c>
      <c r="AC62" s="54"/>
      <c r="AD62" s="55"/>
      <c r="AE62" s="55"/>
      <c r="AF62" s="56"/>
      <c r="AG62" s="209"/>
    </row>
    <row r="63" spans="1:33" ht="14.4" customHeight="1" thickBot="1">
      <c r="A63" s="216" t="s">
        <v>171</v>
      </c>
      <c r="B63" s="57"/>
      <c r="C63" s="224" t="s">
        <v>97</v>
      </c>
      <c r="D63" s="238" t="s">
        <v>264</v>
      </c>
      <c r="E63" s="58"/>
      <c r="F63" s="59"/>
      <c r="G63" s="59"/>
      <c r="H63" s="60"/>
      <c r="I63" s="58"/>
      <c r="J63" s="59"/>
      <c r="K63" s="59"/>
      <c r="L63" s="60"/>
      <c r="M63" s="58"/>
      <c r="N63" s="59"/>
      <c r="O63" s="59"/>
      <c r="P63" s="60"/>
      <c r="Q63" s="61"/>
      <c r="R63" s="59"/>
      <c r="S63" s="59"/>
      <c r="T63" s="60"/>
      <c r="U63" s="58"/>
      <c r="V63" s="59"/>
      <c r="W63" s="59"/>
      <c r="X63" s="60"/>
      <c r="Y63" s="58"/>
      <c r="Z63" s="59"/>
      <c r="AA63" s="59"/>
      <c r="AB63" s="60"/>
      <c r="AC63" s="58">
        <v>0</v>
      </c>
      <c r="AD63" s="62">
        <v>8</v>
      </c>
      <c r="AE63" s="59" t="s">
        <v>38</v>
      </c>
      <c r="AF63" s="60">
        <v>15</v>
      </c>
      <c r="AG63" s="336" t="s">
        <v>265</v>
      </c>
    </row>
    <row r="64" spans="1:33">
      <c r="A64" s="217" t="s">
        <v>172</v>
      </c>
      <c r="B64" s="419" t="s">
        <v>227</v>
      </c>
      <c r="C64" s="225" t="s">
        <v>98</v>
      </c>
      <c r="D64" s="236"/>
      <c r="E64" s="63"/>
      <c r="F64" s="64"/>
      <c r="G64" s="64"/>
      <c r="H64" s="65"/>
      <c r="I64" s="63"/>
      <c r="J64" s="64"/>
      <c r="K64" s="64"/>
      <c r="L64" s="65"/>
      <c r="M64" s="63"/>
      <c r="N64" s="64"/>
      <c r="O64" s="64"/>
      <c r="P64" s="65">
        <v>2</v>
      </c>
      <c r="Q64" s="63"/>
      <c r="R64" s="64"/>
      <c r="S64" s="64"/>
      <c r="T64" s="65"/>
      <c r="U64" s="63"/>
      <c r="V64" s="64"/>
      <c r="W64" s="64"/>
      <c r="X64" s="65"/>
      <c r="Y64" s="63"/>
      <c r="Z64" s="64"/>
      <c r="AA64" s="64"/>
      <c r="AB64" s="65"/>
      <c r="AC64" s="63"/>
      <c r="AD64" s="64"/>
      <c r="AE64" s="64"/>
      <c r="AF64" s="65"/>
      <c r="AG64" s="66"/>
    </row>
    <row r="65" spans="1:33">
      <c r="A65" s="212" t="s">
        <v>173</v>
      </c>
      <c r="B65" s="420"/>
      <c r="C65" s="226" t="s">
        <v>99</v>
      </c>
      <c r="D65" s="235"/>
      <c r="E65" s="67"/>
      <c r="F65" s="68"/>
      <c r="G65" s="68"/>
      <c r="H65" s="69"/>
      <c r="I65" s="67"/>
      <c r="J65" s="68"/>
      <c r="K65" s="68"/>
      <c r="L65" s="69"/>
      <c r="M65" s="67"/>
      <c r="N65" s="68"/>
      <c r="O65" s="68"/>
      <c r="P65" s="69"/>
      <c r="Q65" s="67"/>
      <c r="R65" s="68"/>
      <c r="S65" s="68"/>
      <c r="T65" s="69">
        <v>3</v>
      </c>
      <c r="U65" s="67"/>
      <c r="V65" s="68"/>
      <c r="W65" s="68"/>
      <c r="X65" s="69"/>
      <c r="Y65" s="67"/>
      <c r="Z65" s="68"/>
      <c r="AA65" s="68"/>
      <c r="AB65" s="69"/>
      <c r="AC65" s="67"/>
      <c r="AD65" s="68"/>
      <c r="AE65" s="68"/>
      <c r="AF65" s="69"/>
      <c r="AG65" s="70"/>
    </row>
    <row r="66" spans="1:33">
      <c r="A66" s="212" t="s">
        <v>174</v>
      </c>
      <c r="B66" s="420"/>
      <c r="C66" s="226" t="s">
        <v>100</v>
      </c>
      <c r="D66" s="235"/>
      <c r="E66" s="67"/>
      <c r="F66" s="68"/>
      <c r="G66" s="68"/>
      <c r="H66" s="69"/>
      <c r="I66" s="67"/>
      <c r="J66" s="68"/>
      <c r="K66" s="68"/>
      <c r="L66" s="69"/>
      <c r="M66" s="67"/>
      <c r="N66" s="68"/>
      <c r="O66" s="68"/>
      <c r="P66" s="69"/>
      <c r="Q66" s="67"/>
      <c r="R66" s="68"/>
      <c r="S66" s="68"/>
      <c r="T66" s="69"/>
      <c r="U66" s="67"/>
      <c r="V66" s="68"/>
      <c r="W66" s="68"/>
      <c r="X66" s="69">
        <v>2</v>
      </c>
      <c r="Y66" s="67"/>
      <c r="Z66" s="68"/>
      <c r="AA66" s="68"/>
      <c r="AB66" s="69"/>
      <c r="AC66" s="67"/>
      <c r="AD66" s="68"/>
      <c r="AE66" s="68"/>
      <c r="AF66" s="69"/>
      <c r="AG66" s="70"/>
    </row>
    <row r="67" spans="1:33" ht="15" thickBot="1">
      <c r="A67" s="213" t="s">
        <v>271</v>
      </c>
      <c r="B67" s="421"/>
      <c r="C67" s="227" t="s">
        <v>101</v>
      </c>
      <c r="D67" s="237"/>
      <c r="E67" s="71"/>
      <c r="F67" s="72"/>
      <c r="G67" s="72"/>
      <c r="H67" s="73"/>
      <c r="I67" s="71"/>
      <c r="J67" s="72"/>
      <c r="K67" s="72"/>
      <c r="L67" s="73"/>
      <c r="M67" s="71"/>
      <c r="N67" s="72"/>
      <c r="O67" s="72"/>
      <c r="P67" s="73"/>
      <c r="Q67" s="71"/>
      <c r="R67" s="72"/>
      <c r="S67" s="72"/>
      <c r="T67" s="73"/>
      <c r="U67" s="71"/>
      <c r="V67" s="72"/>
      <c r="W67" s="72"/>
      <c r="X67" s="73"/>
      <c r="Y67" s="71"/>
      <c r="Z67" s="72"/>
      <c r="AA67" s="72"/>
      <c r="AB67" s="73">
        <v>3</v>
      </c>
      <c r="AC67" s="71"/>
      <c r="AD67" s="72"/>
      <c r="AE67" s="72"/>
      <c r="AF67" s="73"/>
      <c r="AG67" s="74"/>
    </row>
    <row r="68" spans="1:33" ht="15" thickBot="1">
      <c r="A68" s="218" t="s">
        <v>295</v>
      </c>
      <c r="B68" s="24"/>
      <c r="C68" s="228" t="s">
        <v>95</v>
      </c>
      <c r="D68" s="239" t="s">
        <v>270</v>
      </c>
      <c r="E68" s="3"/>
      <c r="F68" s="4"/>
      <c r="G68" s="4"/>
      <c r="H68" s="5"/>
      <c r="I68" s="3"/>
      <c r="J68" s="4"/>
      <c r="K68" s="4"/>
      <c r="L68" s="5"/>
      <c r="M68" s="3"/>
      <c r="N68" s="4"/>
      <c r="O68" s="4"/>
      <c r="P68" s="5"/>
      <c r="Q68" s="413" t="s">
        <v>103</v>
      </c>
      <c r="R68" s="414"/>
      <c r="S68" s="414"/>
      <c r="T68" s="415"/>
      <c r="U68" s="3"/>
      <c r="V68" s="4"/>
      <c r="W68" s="4"/>
      <c r="X68" s="5"/>
      <c r="Y68" s="3"/>
      <c r="Z68" s="4"/>
      <c r="AA68" s="4"/>
      <c r="AB68" s="5"/>
      <c r="AC68" s="3"/>
      <c r="AD68" s="4"/>
      <c r="AE68" s="4"/>
      <c r="AF68" s="5"/>
      <c r="AG68" s="25"/>
    </row>
    <row r="69" spans="1:33" ht="15" thickBot="1">
      <c r="A69" s="138"/>
      <c r="B69" s="6"/>
      <c r="D69" s="14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6"/>
    </row>
    <row r="70" spans="1:33">
      <c r="A70" s="138"/>
      <c r="B70" s="6"/>
      <c r="D70" s="240" t="s">
        <v>104</v>
      </c>
      <c r="E70" s="26">
        <f>SUM(E4:E67)</f>
        <v>13</v>
      </c>
      <c r="F70" s="27">
        <f>SUM(F4:F67)</f>
        <v>16</v>
      </c>
      <c r="G70" s="27"/>
      <c r="H70" s="28">
        <f>SUM(H4:H67)</f>
        <v>27</v>
      </c>
      <c r="I70" s="29">
        <f>SUM(I4:I67)</f>
        <v>14</v>
      </c>
      <c r="J70" s="27">
        <f>SUM(J4:J67)</f>
        <v>15</v>
      </c>
      <c r="K70" s="27"/>
      <c r="L70" s="28">
        <f>SUM(L4:L67)</f>
        <v>32</v>
      </c>
      <c r="M70" s="29">
        <f>SUM(M4:M67)</f>
        <v>19</v>
      </c>
      <c r="N70" s="27">
        <f>SUM(N4:N67)</f>
        <v>11</v>
      </c>
      <c r="O70" s="27"/>
      <c r="P70" s="28">
        <f>SUM(P4:P68)</f>
        <v>36</v>
      </c>
      <c r="Q70" s="29">
        <f>SUM(Q4:Q67)</f>
        <v>15</v>
      </c>
      <c r="R70" s="27">
        <f>SUM(R4:R67)</f>
        <v>13</v>
      </c>
      <c r="S70" s="27"/>
      <c r="T70" s="28">
        <f>SUM(T4:T67)</f>
        <v>34</v>
      </c>
      <c r="U70" s="29">
        <f>SUM(U4:U67)</f>
        <v>13</v>
      </c>
      <c r="V70" s="27">
        <f>SUM(V4:V67)</f>
        <v>12</v>
      </c>
      <c r="W70" s="27"/>
      <c r="X70" s="28">
        <f>SUM(X4:X67)</f>
        <v>28</v>
      </c>
      <c r="Y70" s="29">
        <f>SUM(Y4:Y67)</f>
        <v>14</v>
      </c>
      <c r="Z70" s="27">
        <f>SUM(Z4:Z67)</f>
        <v>14</v>
      </c>
      <c r="AA70" s="27"/>
      <c r="AB70" s="28">
        <f>SUM(AB4:AB67)</f>
        <v>30</v>
      </c>
      <c r="AC70" s="29">
        <f>SUM(AC4:AC67)</f>
        <v>3</v>
      </c>
      <c r="AD70" s="27">
        <f>SUM(AD4:AD67)</f>
        <v>13</v>
      </c>
      <c r="AE70" s="27"/>
      <c r="AF70" s="28">
        <f>SUM(AF4:AF67)</f>
        <v>23</v>
      </c>
      <c r="AG70" s="15" t="s">
        <v>107</v>
      </c>
    </row>
    <row r="71" spans="1:33">
      <c r="A71" s="138"/>
      <c r="B71" s="6"/>
      <c r="D71" s="241" t="s">
        <v>105</v>
      </c>
      <c r="E71" s="19"/>
      <c r="F71" s="20"/>
      <c r="G71" s="20">
        <f>COUNTIF(G4:G67,"k")</f>
        <v>5</v>
      </c>
      <c r="H71" s="21"/>
      <c r="I71" s="19"/>
      <c r="J71" s="20"/>
      <c r="K71" s="20">
        <f>COUNTIF(K4:K67,"k")</f>
        <v>5</v>
      </c>
      <c r="L71" s="21"/>
      <c r="M71" s="19"/>
      <c r="N71" s="20"/>
      <c r="O71" s="20">
        <f>COUNTIF(O4:O67,"k")</f>
        <v>8</v>
      </c>
      <c r="P71" s="21"/>
      <c r="Q71" s="19"/>
      <c r="R71" s="20"/>
      <c r="S71" s="20">
        <f>COUNTIF(S4:S67,"k")</f>
        <v>6</v>
      </c>
      <c r="T71" s="21"/>
      <c r="U71" s="19"/>
      <c r="V71" s="20"/>
      <c r="W71" s="20">
        <f>COUNTIF(W4:W67,"k")</f>
        <v>6</v>
      </c>
      <c r="X71" s="21"/>
      <c r="Y71" s="19"/>
      <c r="Z71" s="20"/>
      <c r="AA71" s="20">
        <f>COUNTIF(AA4:AA67,"k")</f>
        <v>6</v>
      </c>
      <c r="AB71" s="21"/>
      <c r="AC71" s="19"/>
      <c r="AD71" s="20"/>
      <c r="AE71" s="20">
        <f>COUNTIF(AE4:AE67,"k")</f>
        <v>2</v>
      </c>
      <c r="AF71" s="21"/>
      <c r="AG71" s="6">
        <f>SUM(H70,L70,P70,T70,X70,AB70,AF70)</f>
        <v>210</v>
      </c>
    </row>
    <row r="72" spans="1:33" ht="15" thickBot="1">
      <c r="A72" s="138"/>
      <c r="B72" s="6"/>
      <c r="D72" s="242" t="s">
        <v>106</v>
      </c>
      <c r="E72" s="33"/>
      <c r="F72" s="34"/>
      <c r="G72" s="34">
        <f>COUNTIF(G4:G67,"é")</f>
        <v>3</v>
      </c>
      <c r="H72" s="35"/>
      <c r="I72" s="33"/>
      <c r="J72" s="34"/>
      <c r="K72" s="34">
        <f>COUNTIF(K4:K67,"é")</f>
        <v>4</v>
      </c>
      <c r="L72" s="35"/>
      <c r="M72" s="33"/>
      <c r="N72" s="34"/>
      <c r="O72" s="34">
        <f>COUNTIF(O4:O67,"é")</f>
        <v>2</v>
      </c>
      <c r="P72" s="35"/>
      <c r="Q72" s="33"/>
      <c r="R72" s="34"/>
      <c r="S72" s="34">
        <f>COUNTIF(S4:S67,"é")</f>
        <v>4</v>
      </c>
      <c r="T72" s="35"/>
      <c r="U72" s="33"/>
      <c r="V72" s="34"/>
      <c r="W72" s="34">
        <f>COUNTIF(W4:W67,"é")</f>
        <v>2</v>
      </c>
      <c r="X72" s="35"/>
      <c r="Y72" s="33"/>
      <c r="Z72" s="34"/>
      <c r="AA72" s="34">
        <f>COUNTIF(AA4:AA67,"é")</f>
        <v>2</v>
      </c>
      <c r="AB72" s="35"/>
      <c r="AC72" s="33"/>
      <c r="AD72" s="34"/>
      <c r="AE72" s="34">
        <f>COUNTIF(AE4:AE67,"é")</f>
        <v>2</v>
      </c>
      <c r="AF72" s="35"/>
      <c r="AG72" s="6"/>
    </row>
    <row r="73" spans="1:33">
      <c r="A73" s="138"/>
      <c r="B73" s="6"/>
      <c r="D73" s="24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6"/>
    </row>
    <row r="74" spans="1:33">
      <c r="A74" s="138"/>
      <c r="B74" s="6"/>
      <c r="D74" s="24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6"/>
    </row>
    <row r="75" spans="1:33">
      <c r="C75" s="229" t="s">
        <v>266</v>
      </c>
    </row>
    <row r="76" spans="1:33">
      <c r="C76" s="230" t="s">
        <v>267</v>
      </c>
    </row>
    <row r="77" spans="1:33">
      <c r="C77" s="230" t="s">
        <v>268</v>
      </c>
    </row>
    <row r="78" spans="1:33">
      <c r="C78" s="230" t="s">
        <v>269</v>
      </c>
      <c r="W78" t="s">
        <v>272</v>
      </c>
    </row>
    <row r="80" spans="1:33">
      <c r="C80" s="231"/>
    </row>
    <row r="81" spans="1:34">
      <c r="C81" s="232" t="s">
        <v>288</v>
      </c>
    </row>
    <row r="83" spans="1:34">
      <c r="A83" s="138"/>
      <c r="B83" t="s">
        <v>306</v>
      </c>
      <c r="D83" s="140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4">
      <c r="A84" s="138"/>
      <c r="D84" s="401"/>
      <c r="E84" s="401"/>
      <c r="F84" s="401"/>
      <c r="G84" s="401"/>
      <c r="H84" s="401"/>
      <c r="I84" s="401"/>
      <c r="J84" s="401"/>
      <c r="K84" s="401"/>
      <c r="L84" s="36"/>
      <c r="M84" s="36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36"/>
      <c r="Z84" s="36"/>
      <c r="AA84" s="36"/>
      <c r="AB84" s="401"/>
      <c r="AC84" s="402"/>
      <c r="AD84" s="402"/>
      <c r="AE84" s="402"/>
      <c r="AF84" s="402"/>
      <c r="AG84" s="402"/>
      <c r="AH84" s="37"/>
    </row>
    <row r="85" spans="1:34">
      <c r="A85" s="138"/>
      <c r="D85" s="140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4">
      <c r="A86" s="138"/>
      <c r="D86" s="140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4" ht="70.8" customHeight="1">
      <c r="A87" s="403"/>
      <c r="B87" s="402"/>
      <c r="C87" s="402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2"/>
    </row>
  </sheetData>
  <mergeCells count="17">
    <mergeCell ref="B48:B62"/>
    <mergeCell ref="B64:B67"/>
    <mergeCell ref="AC3:AF3"/>
    <mergeCell ref="B4:B18"/>
    <mergeCell ref="B19:B24"/>
    <mergeCell ref="U3:X3"/>
    <mergeCell ref="Y3:AB3"/>
    <mergeCell ref="E3:H3"/>
    <mergeCell ref="I3:L3"/>
    <mergeCell ref="M3:P3"/>
    <mergeCell ref="Q3:T3"/>
    <mergeCell ref="B25:B47"/>
    <mergeCell ref="D84:K84"/>
    <mergeCell ref="N84:X84"/>
    <mergeCell ref="AB84:AG84"/>
    <mergeCell ref="Q68:T68"/>
    <mergeCell ref="A87:AG87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9"/>
  <sheetViews>
    <sheetView zoomScale="90" zoomScaleNormal="90" workbookViewId="0"/>
  </sheetViews>
  <sheetFormatPr defaultRowHeight="14.4"/>
  <cols>
    <col min="1" max="1" width="5.109375" customWidth="1"/>
    <col min="2" max="2" width="7.88671875" customWidth="1"/>
    <col min="3" max="3" width="31.77734375" customWidth="1"/>
    <col min="4" max="4" width="14.88671875" customWidth="1"/>
    <col min="5" max="32" width="3.33203125" customWidth="1"/>
    <col min="33" max="33" width="42.77734375" customWidth="1"/>
  </cols>
  <sheetData>
    <row r="1" spans="1:33" ht="23.4">
      <c r="A1" s="188"/>
      <c r="C1" s="9" t="s">
        <v>513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6"/>
      <c r="X1" s="186"/>
      <c r="Y1" s="186"/>
      <c r="Z1" s="186"/>
      <c r="AA1" s="186"/>
      <c r="AB1" s="186"/>
      <c r="AC1" s="186"/>
      <c r="AD1" s="186"/>
      <c r="AE1" s="186"/>
      <c r="AF1" s="186"/>
      <c r="AG1" s="145" t="s">
        <v>204</v>
      </c>
    </row>
    <row r="2" spans="1:33" ht="15.6">
      <c r="A2" s="188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64" t="s">
        <v>305</v>
      </c>
    </row>
    <row r="3" spans="1:33" ht="15" thickBot="1">
      <c r="A3" s="75" t="s">
        <v>0</v>
      </c>
      <c r="B3" s="76" t="s">
        <v>1</v>
      </c>
      <c r="C3" s="76" t="s">
        <v>2</v>
      </c>
      <c r="D3" s="189" t="s">
        <v>3</v>
      </c>
      <c r="E3" s="398" t="s">
        <v>4</v>
      </c>
      <c r="F3" s="399"/>
      <c r="G3" s="399"/>
      <c r="H3" s="400"/>
      <c r="I3" s="398" t="s">
        <v>5</v>
      </c>
      <c r="J3" s="399"/>
      <c r="K3" s="399"/>
      <c r="L3" s="400"/>
      <c r="M3" s="398" t="s">
        <v>6</v>
      </c>
      <c r="N3" s="399"/>
      <c r="O3" s="399"/>
      <c r="P3" s="400"/>
      <c r="Q3" s="398" t="s">
        <v>7</v>
      </c>
      <c r="R3" s="399"/>
      <c r="S3" s="399"/>
      <c r="T3" s="400"/>
      <c r="U3" s="398" t="s">
        <v>8</v>
      </c>
      <c r="V3" s="399"/>
      <c r="W3" s="399"/>
      <c r="X3" s="400"/>
      <c r="Y3" s="398" t="s">
        <v>9</v>
      </c>
      <c r="Z3" s="399"/>
      <c r="AA3" s="399"/>
      <c r="AB3" s="400"/>
      <c r="AC3" s="398" t="s">
        <v>10</v>
      </c>
      <c r="AD3" s="399"/>
      <c r="AE3" s="399"/>
      <c r="AF3" s="400"/>
      <c r="AG3" s="155" t="s">
        <v>205</v>
      </c>
    </row>
    <row r="4" spans="1:33">
      <c r="A4" s="79" t="s">
        <v>203</v>
      </c>
      <c r="B4" s="404" t="s">
        <v>109</v>
      </c>
      <c r="C4" s="80" t="s">
        <v>11</v>
      </c>
      <c r="D4" s="81" t="s">
        <v>12</v>
      </c>
      <c r="E4" s="82">
        <v>0</v>
      </c>
      <c r="F4" s="83">
        <v>2</v>
      </c>
      <c r="G4" s="83" t="s">
        <v>102</v>
      </c>
      <c r="H4" s="84">
        <v>0</v>
      </c>
      <c r="I4" s="82"/>
      <c r="J4" s="83"/>
      <c r="K4" s="83"/>
      <c r="L4" s="84"/>
      <c r="M4" s="82"/>
      <c r="N4" s="83"/>
      <c r="O4" s="83"/>
      <c r="P4" s="84"/>
      <c r="Q4" s="82"/>
      <c r="R4" s="83"/>
      <c r="S4" s="83"/>
      <c r="T4" s="84"/>
      <c r="U4" s="82"/>
      <c r="V4" s="83"/>
      <c r="W4" s="83"/>
      <c r="X4" s="84"/>
      <c r="Y4" s="82"/>
      <c r="Z4" s="83"/>
      <c r="AA4" s="83"/>
      <c r="AB4" s="84"/>
      <c r="AC4" s="82"/>
      <c r="AD4" s="83"/>
      <c r="AE4" s="83"/>
      <c r="AF4" s="84"/>
      <c r="AG4" s="156"/>
    </row>
    <row r="5" spans="1:33">
      <c r="A5" s="86" t="s">
        <v>113</v>
      </c>
      <c r="B5" s="404"/>
      <c r="C5" s="87" t="s">
        <v>13</v>
      </c>
      <c r="D5" s="88" t="s">
        <v>275</v>
      </c>
      <c r="E5" s="89">
        <v>2</v>
      </c>
      <c r="F5" s="90">
        <v>3</v>
      </c>
      <c r="G5" s="90" t="s">
        <v>37</v>
      </c>
      <c r="H5" s="91">
        <v>5</v>
      </c>
      <c r="I5" s="89"/>
      <c r="J5" s="90"/>
      <c r="K5" s="90"/>
      <c r="L5" s="91"/>
      <c r="M5" s="89"/>
      <c r="N5" s="90"/>
      <c r="O5" s="90"/>
      <c r="P5" s="91"/>
      <c r="Q5" s="89"/>
      <c r="R5" s="90"/>
      <c r="S5" s="90"/>
      <c r="T5" s="91"/>
      <c r="U5" s="89"/>
      <c r="V5" s="90"/>
      <c r="W5" s="90"/>
      <c r="X5" s="91"/>
      <c r="Y5" s="89"/>
      <c r="Z5" s="90"/>
      <c r="AA5" s="90"/>
      <c r="AB5" s="91"/>
      <c r="AC5" s="89"/>
      <c r="AD5" s="90"/>
      <c r="AE5" s="90"/>
      <c r="AF5" s="91"/>
      <c r="AG5" s="157"/>
    </row>
    <row r="6" spans="1:33">
      <c r="A6" s="79" t="s">
        <v>114</v>
      </c>
      <c r="B6" s="404"/>
      <c r="C6" s="87" t="s">
        <v>14</v>
      </c>
      <c r="D6" s="88" t="s">
        <v>276</v>
      </c>
      <c r="E6" s="89"/>
      <c r="F6" s="90"/>
      <c r="G6" s="90"/>
      <c r="H6" s="91"/>
      <c r="I6" s="89">
        <v>2</v>
      </c>
      <c r="J6" s="90">
        <v>3</v>
      </c>
      <c r="K6" s="90" t="s">
        <v>37</v>
      </c>
      <c r="L6" s="91">
        <v>5</v>
      </c>
      <c r="M6" s="89"/>
      <c r="N6" s="90"/>
      <c r="O6" s="90"/>
      <c r="P6" s="91"/>
      <c r="Q6" s="89"/>
      <c r="R6" s="90"/>
      <c r="S6" s="90"/>
      <c r="T6" s="91"/>
      <c r="U6" s="89"/>
      <c r="V6" s="90"/>
      <c r="W6" s="90"/>
      <c r="X6" s="91"/>
      <c r="Y6" s="89"/>
      <c r="Z6" s="90"/>
      <c r="AA6" s="90"/>
      <c r="AB6" s="91"/>
      <c r="AC6" s="89"/>
      <c r="AD6" s="90"/>
      <c r="AE6" s="90"/>
      <c r="AF6" s="91"/>
      <c r="AG6" s="157" t="s">
        <v>275</v>
      </c>
    </row>
    <row r="7" spans="1:33">
      <c r="A7" s="86" t="s">
        <v>115</v>
      </c>
      <c r="B7" s="404"/>
      <c r="C7" s="87" t="s">
        <v>15</v>
      </c>
      <c r="D7" s="88" t="s">
        <v>277</v>
      </c>
      <c r="E7" s="89"/>
      <c r="F7" s="90"/>
      <c r="G7" s="90"/>
      <c r="H7" s="91"/>
      <c r="I7" s="89"/>
      <c r="J7" s="90"/>
      <c r="K7" s="90"/>
      <c r="L7" s="91"/>
      <c r="M7" s="89">
        <v>2</v>
      </c>
      <c r="N7" s="90">
        <v>2</v>
      </c>
      <c r="O7" s="90" t="s">
        <v>37</v>
      </c>
      <c r="P7" s="91">
        <v>3</v>
      </c>
      <c r="Q7" s="89"/>
      <c r="R7" s="90"/>
      <c r="S7" s="90"/>
      <c r="T7" s="91"/>
      <c r="U7" s="89"/>
      <c r="V7" s="90"/>
      <c r="W7" s="90"/>
      <c r="X7" s="91"/>
      <c r="Y7" s="89"/>
      <c r="Z7" s="90"/>
      <c r="AA7" s="90"/>
      <c r="AB7" s="91"/>
      <c r="AC7" s="89"/>
      <c r="AD7" s="90"/>
      <c r="AE7" s="90"/>
      <c r="AF7" s="91"/>
      <c r="AG7" s="157" t="s">
        <v>276</v>
      </c>
    </row>
    <row r="8" spans="1:33">
      <c r="A8" s="79" t="s">
        <v>116</v>
      </c>
      <c r="B8" s="404"/>
      <c r="C8" s="87" t="s">
        <v>16</v>
      </c>
      <c r="D8" s="88" t="s">
        <v>17</v>
      </c>
      <c r="E8" s="89"/>
      <c r="F8" s="90"/>
      <c r="G8" s="90"/>
      <c r="H8" s="91"/>
      <c r="I8" s="89"/>
      <c r="J8" s="90"/>
      <c r="K8" s="90"/>
      <c r="L8" s="91"/>
      <c r="M8" s="89">
        <v>0</v>
      </c>
      <c r="N8" s="90">
        <v>0</v>
      </c>
      <c r="O8" s="90" t="s">
        <v>39</v>
      </c>
      <c r="P8" s="91">
        <v>0</v>
      </c>
      <c r="Q8" s="89"/>
      <c r="R8" s="90"/>
      <c r="S8" s="90"/>
      <c r="T8" s="91"/>
      <c r="U8" s="89"/>
      <c r="V8" s="90"/>
      <c r="W8" s="90"/>
      <c r="X8" s="91"/>
      <c r="Y8" s="89"/>
      <c r="Z8" s="90"/>
      <c r="AA8" s="90"/>
      <c r="AB8" s="91"/>
      <c r="AC8" s="89"/>
      <c r="AD8" s="90"/>
      <c r="AE8" s="90"/>
      <c r="AF8" s="91"/>
      <c r="AG8" s="157" t="s">
        <v>298</v>
      </c>
    </row>
    <row r="9" spans="1:33">
      <c r="A9" s="86" t="s">
        <v>117</v>
      </c>
      <c r="B9" s="404"/>
      <c r="C9" s="87" t="s">
        <v>18</v>
      </c>
      <c r="D9" s="88" t="s">
        <v>19</v>
      </c>
      <c r="E9" s="89">
        <v>2</v>
      </c>
      <c r="F9" s="90">
        <v>2</v>
      </c>
      <c r="G9" s="90" t="s">
        <v>37</v>
      </c>
      <c r="H9" s="91">
        <v>4</v>
      </c>
      <c r="I9" s="89"/>
      <c r="J9" s="90"/>
      <c r="K9" s="90"/>
      <c r="L9" s="91"/>
      <c r="M9" s="89"/>
      <c r="N9" s="90"/>
      <c r="O9" s="90"/>
      <c r="P9" s="91"/>
      <c r="Q9" s="89"/>
      <c r="R9" s="90"/>
      <c r="S9" s="90"/>
      <c r="T9" s="91"/>
      <c r="U9" s="89"/>
      <c r="V9" s="90"/>
      <c r="W9" s="90"/>
      <c r="X9" s="91"/>
      <c r="Y9" s="89"/>
      <c r="Z9" s="90"/>
      <c r="AA9" s="90"/>
      <c r="AB9" s="91"/>
      <c r="AC9" s="89"/>
      <c r="AD9" s="90"/>
      <c r="AE9" s="90"/>
      <c r="AF9" s="91"/>
      <c r="AG9" s="157"/>
    </row>
    <row r="10" spans="1:33">
      <c r="A10" s="79" t="s">
        <v>118</v>
      </c>
      <c r="B10" s="404"/>
      <c r="C10" s="87" t="s">
        <v>20</v>
      </c>
      <c r="D10" s="88" t="s">
        <v>21</v>
      </c>
      <c r="E10" s="89"/>
      <c r="F10" s="90"/>
      <c r="G10" s="90"/>
      <c r="H10" s="91"/>
      <c r="I10" s="89">
        <v>2</v>
      </c>
      <c r="J10" s="90">
        <v>2</v>
      </c>
      <c r="K10" s="90" t="s">
        <v>37</v>
      </c>
      <c r="L10" s="91">
        <v>4</v>
      </c>
      <c r="M10" s="89"/>
      <c r="N10" s="90"/>
      <c r="O10" s="90"/>
      <c r="P10" s="91"/>
      <c r="Q10" s="89"/>
      <c r="R10" s="90"/>
      <c r="S10" s="90"/>
      <c r="T10" s="91"/>
      <c r="U10" s="89"/>
      <c r="V10" s="90"/>
      <c r="W10" s="90"/>
      <c r="X10" s="91"/>
      <c r="Y10" s="89"/>
      <c r="Z10" s="90"/>
      <c r="AA10" s="90"/>
      <c r="AB10" s="91"/>
      <c r="AC10" s="89"/>
      <c r="AD10" s="90"/>
      <c r="AE10" s="90"/>
      <c r="AF10" s="91"/>
      <c r="AG10" s="157" t="s">
        <v>278</v>
      </c>
    </row>
    <row r="11" spans="1:33">
      <c r="A11" s="86" t="s">
        <v>119</v>
      </c>
      <c r="B11" s="404"/>
      <c r="C11" s="87" t="s">
        <v>22</v>
      </c>
      <c r="D11" s="88" t="s">
        <v>23</v>
      </c>
      <c r="E11" s="89"/>
      <c r="F11" s="90"/>
      <c r="G11" s="90"/>
      <c r="H11" s="91"/>
      <c r="I11" s="89"/>
      <c r="J11" s="90"/>
      <c r="K11" s="90"/>
      <c r="L11" s="91"/>
      <c r="M11" s="89">
        <v>1</v>
      </c>
      <c r="N11" s="90">
        <v>1</v>
      </c>
      <c r="O11" s="90" t="s">
        <v>37</v>
      </c>
      <c r="P11" s="91">
        <v>3</v>
      </c>
      <c r="Q11" s="89"/>
      <c r="R11" s="90"/>
      <c r="S11" s="90"/>
      <c r="T11" s="91"/>
      <c r="U11" s="89"/>
      <c r="V11" s="90"/>
      <c r="W11" s="90"/>
      <c r="X11" s="91"/>
      <c r="Y11" s="89"/>
      <c r="Z11" s="90"/>
      <c r="AA11" s="90"/>
      <c r="AB11" s="91"/>
      <c r="AC11" s="89"/>
      <c r="AD11" s="90"/>
      <c r="AE11" s="90"/>
      <c r="AF11" s="91"/>
      <c r="AG11" s="157" t="s">
        <v>279</v>
      </c>
    </row>
    <row r="12" spans="1:33">
      <c r="A12" s="79" t="s">
        <v>120</v>
      </c>
      <c r="B12" s="404"/>
      <c r="C12" s="87" t="s">
        <v>24</v>
      </c>
      <c r="D12" s="88" t="s">
        <v>25</v>
      </c>
      <c r="E12" s="89"/>
      <c r="F12" s="90"/>
      <c r="G12" s="90"/>
      <c r="H12" s="91"/>
      <c r="I12" s="89"/>
      <c r="J12" s="90"/>
      <c r="K12" s="90"/>
      <c r="L12" s="91"/>
      <c r="M12" s="89"/>
      <c r="N12" s="90"/>
      <c r="O12" s="90"/>
      <c r="P12" s="91"/>
      <c r="Q12" s="89">
        <v>1</v>
      </c>
      <c r="R12" s="90">
        <v>1</v>
      </c>
      <c r="S12" s="90" t="s">
        <v>38</v>
      </c>
      <c r="T12" s="91">
        <v>2</v>
      </c>
      <c r="U12" s="89"/>
      <c r="V12" s="90"/>
      <c r="W12" s="90"/>
      <c r="X12" s="91"/>
      <c r="Y12" s="89"/>
      <c r="Z12" s="90"/>
      <c r="AA12" s="90"/>
      <c r="AB12" s="91"/>
      <c r="AC12" s="89"/>
      <c r="AD12" s="90"/>
      <c r="AE12" s="90"/>
      <c r="AF12" s="91"/>
      <c r="AG12" s="157" t="s">
        <v>23</v>
      </c>
    </row>
    <row r="13" spans="1:33">
      <c r="A13" s="86" t="s">
        <v>121</v>
      </c>
      <c r="B13" s="404"/>
      <c r="C13" s="87" t="s">
        <v>26</v>
      </c>
      <c r="D13" s="88" t="s">
        <v>27</v>
      </c>
      <c r="E13" s="89"/>
      <c r="F13" s="90"/>
      <c r="G13" s="90"/>
      <c r="H13" s="91"/>
      <c r="I13" s="89"/>
      <c r="J13" s="90"/>
      <c r="K13" s="90"/>
      <c r="L13" s="91"/>
      <c r="M13" s="89"/>
      <c r="N13" s="90"/>
      <c r="O13" s="90"/>
      <c r="P13" s="91"/>
      <c r="Q13" s="89">
        <v>0</v>
      </c>
      <c r="R13" s="90">
        <v>0</v>
      </c>
      <c r="S13" s="90" t="s">
        <v>39</v>
      </c>
      <c r="T13" s="91">
        <v>0</v>
      </c>
      <c r="U13" s="89"/>
      <c r="V13" s="90"/>
      <c r="W13" s="90"/>
      <c r="X13" s="91"/>
      <c r="Y13" s="89"/>
      <c r="Z13" s="90"/>
      <c r="AA13" s="90"/>
      <c r="AB13" s="91"/>
      <c r="AC13" s="89"/>
      <c r="AD13" s="90"/>
      <c r="AE13" s="90"/>
      <c r="AF13" s="91"/>
      <c r="AG13" s="157" t="s">
        <v>299</v>
      </c>
    </row>
    <row r="14" spans="1:33">
      <c r="A14" s="79" t="s">
        <v>122</v>
      </c>
      <c r="B14" s="404"/>
      <c r="C14" s="87" t="s">
        <v>28</v>
      </c>
      <c r="D14" s="88" t="s">
        <v>29</v>
      </c>
      <c r="E14" s="89">
        <v>2</v>
      </c>
      <c r="F14" s="90">
        <v>1</v>
      </c>
      <c r="G14" s="90" t="s">
        <v>37</v>
      </c>
      <c r="H14" s="91">
        <v>2</v>
      </c>
      <c r="I14" s="89"/>
      <c r="J14" s="90"/>
      <c r="K14" s="90"/>
      <c r="L14" s="91"/>
      <c r="M14" s="89"/>
      <c r="N14" s="90"/>
      <c r="O14" s="90"/>
      <c r="P14" s="91"/>
      <c r="Q14" s="89"/>
      <c r="R14" s="90"/>
      <c r="S14" s="90"/>
      <c r="T14" s="91"/>
      <c r="U14" s="89"/>
      <c r="V14" s="90"/>
      <c r="W14" s="90"/>
      <c r="X14" s="91"/>
      <c r="Y14" s="89"/>
      <c r="Z14" s="90"/>
      <c r="AA14" s="90"/>
      <c r="AB14" s="91"/>
      <c r="AC14" s="89"/>
      <c r="AD14" s="90"/>
      <c r="AE14" s="90"/>
      <c r="AF14" s="91"/>
      <c r="AG14" s="157"/>
    </row>
    <row r="15" spans="1:33">
      <c r="A15" s="86" t="s">
        <v>123</v>
      </c>
      <c r="B15" s="404"/>
      <c r="C15" s="87" t="s">
        <v>30</v>
      </c>
      <c r="D15" s="88" t="s">
        <v>31</v>
      </c>
      <c r="E15" s="89">
        <v>2</v>
      </c>
      <c r="F15" s="90">
        <v>1</v>
      </c>
      <c r="G15" s="90" t="s">
        <v>37</v>
      </c>
      <c r="H15" s="91">
        <v>3</v>
      </c>
      <c r="I15" s="89"/>
      <c r="J15" s="90"/>
      <c r="K15" s="90"/>
      <c r="L15" s="91"/>
      <c r="M15" s="89"/>
      <c r="N15" s="90"/>
      <c r="O15" s="90"/>
      <c r="P15" s="91"/>
      <c r="Q15" s="89"/>
      <c r="R15" s="90"/>
      <c r="S15" s="90"/>
      <c r="T15" s="91"/>
      <c r="U15" s="89"/>
      <c r="V15" s="90"/>
      <c r="W15" s="90"/>
      <c r="X15" s="91"/>
      <c r="Y15" s="89"/>
      <c r="Z15" s="90"/>
      <c r="AA15" s="90"/>
      <c r="AB15" s="91"/>
      <c r="AC15" s="89"/>
      <c r="AD15" s="90"/>
      <c r="AE15" s="90"/>
      <c r="AF15" s="91"/>
      <c r="AG15" s="157"/>
    </row>
    <row r="16" spans="1:33">
      <c r="A16" s="79" t="s">
        <v>124</v>
      </c>
      <c r="B16" s="404"/>
      <c r="C16" s="87" t="s">
        <v>32</v>
      </c>
      <c r="D16" s="88" t="s">
        <v>33</v>
      </c>
      <c r="E16" s="89"/>
      <c r="F16" s="90"/>
      <c r="G16" s="90"/>
      <c r="H16" s="91"/>
      <c r="I16" s="89">
        <v>2</v>
      </c>
      <c r="J16" s="90">
        <v>2</v>
      </c>
      <c r="K16" s="90" t="s">
        <v>37</v>
      </c>
      <c r="L16" s="91">
        <v>5</v>
      </c>
      <c r="M16" s="89"/>
      <c r="N16" s="90"/>
      <c r="O16" s="90"/>
      <c r="P16" s="91"/>
      <c r="Q16" s="89"/>
      <c r="R16" s="90"/>
      <c r="S16" s="90"/>
      <c r="T16" s="91"/>
      <c r="U16" s="89"/>
      <c r="V16" s="90"/>
      <c r="W16" s="90"/>
      <c r="X16" s="91"/>
      <c r="Y16" s="89"/>
      <c r="Z16" s="90"/>
      <c r="AA16" s="90"/>
      <c r="AB16" s="91"/>
      <c r="AC16" s="89"/>
      <c r="AD16" s="90"/>
      <c r="AE16" s="90"/>
      <c r="AF16" s="91"/>
      <c r="AG16" s="157"/>
    </row>
    <row r="17" spans="1:33">
      <c r="A17" s="86" t="s">
        <v>125</v>
      </c>
      <c r="B17" s="404"/>
      <c r="C17" s="87" t="s">
        <v>34</v>
      </c>
      <c r="D17" s="88" t="s">
        <v>35</v>
      </c>
      <c r="E17" s="89"/>
      <c r="F17" s="90"/>
      <c r="G17" s="90"/>
      <c r="H17" s="91"/>
      <c r="I17" s="89"/>
      <c r="J17" s="90"/>
      <c r="K17" s="90"/>
      <c r="L17" s="91"/>
      <c r="M17" s="89">
        <v>2</v>
      </c>
      <c r="N17" s="90">
        <v>2</v>
      </c>
      <c r="O17" s="90" t="s">
        <v>37</v>
      </c>
      <c r="P17" s="91">
        <v>5</v>
      </c>
      <c r="Q17" s="89"/>
      <c r="R17" s="90"/>
      <c r="S17" s="90"/>
      <c r="T17" s="91"/>
      <c r="U17" s="89"/>
      <c r="V17" s="90"/>
      <c r="W17" s="90"/>
      <c r="X17" s="91"/>
      <c r="Y17" s="89"/>
      <c r="Z17" s="90"/>
      <c r="AA17" s="90"/>
      <c r="AB17" s="91"/>
      <c r="AC17" s="89"/>
      <c r="AD17" s="90"/>
      <c r="AE17" s="90"/>
      <c r="AF17" s="91"/>
      <c r="AG17" s="157" t="s">
        <v>33</v>
      </c>
    </row>
    <row r="18" spans="1:33" ht="15" thickBot="1">
      <c r="A18" s="79" t="s">
        <v>126</v>
      </c>
      <c r="B18" s="405"/>
      <c r="C18" s="93" t="s">
        <v>36</v>
      </c>
      <c r="D18" s="94" t="s">
        <v>228</v>
      </c>
      <c r="E18" s="95">
        <v>2</v>
      </c>
      <c r="F18" s="96">
        <v>1</v>
      </c>
      <c r="G18" s="96" t="s">
        <v>38</v>
      </c>
      <c r="H18" s="97">
        <v>3</v>
      </c>
      <c r="I18" s="95"/>
      <c r="J18" s="96"/>
      <c r="K18" s="96"/>
      <c r="L18" s="97"/>
      <c r="M18" s="95"/>
      <c r="N18" s="96"/>
      <c r="O18" s="96"/>
      <c r="P18" s="97"/>
      <c r="Q18" s="95"/>
      <c r="R18" s="96"/>
      <c r="S18" s="96"/>
      <c r="T18" s="97"/>
      <c r="U18" s="95"/>
      <c r="V18" s="96"/>
      <c r="W18" s="96"/>
      <c r="X18" s="97"/>
      <c r="Y18" s="95"/>
      <c r="Z18" s="96"/>
      <c r="AA18" s="96"/>
      <c r="AB18" s="97"/>
      <c r="AC18" s="95"/>
      <c r="AD18" s="96"/>
      <c r="AE18" s="96"/>
      <c r="AF18" s="97"/>
      <c r="AG18" s="158"/>
    </row>
    <row r="19" spans="1:33">
      <c r="A19" s="86" t="s">
        <v>127</v>
      </c>
      <c r="B19" s="406" t="s">
        <v>110</v>
      </c>
      <c r="C19" s="80" t="s">
        <v>40</v>
      </c>
      <c r="D19" s="81" t="s">
        <v>41</v>
      </c>
      <c r="E19" s="82"/>
      <c r="F19" s="83"/>
      <c r="G19" s="83"/>
      <c r="H19" s="84"/>
      <c r="I19" s="82"/>
      <c r="J19" s="83"/>
      <c r="K19" s="83"/>
      <c r="L19" s="84"/>
      <c r="M19" s="82">
        <v>3</v>
      </c>
      <c r="N19" s="83">
        <v>0</v>
      </c>
      <c r="O19" s="83" t="s">
        <v>37</v>
      </c>
      <c r="P19" s="84">
        <v>4</v>
      </c>
      <c r="Q19" s="82"/>
      <c r="R19" s="83"/>
      <c r="S19" s="83"/>
      <c r="T19" s="84"/>
      <c r="U19" s="82"/>
      <c r="V19" s="83"/>
      <c r="W19" s="83"/>
      <c r="X19" s="84"/>
      <c r="Y19" s="82"/>
      <c r="Z19" s="83"/>
      <c r="AA19" s="83"/>
      <c r="AB19" s="84"/>
      <c r="AC19" s="82"/>
      <c r="AD19" s="83"/>
      <c r="AE19" s="83"/>
      <c r="AF19" s="84"/>
      <c r="AG19" s="156"/>
    </row>
    <row r="20" spans="1:33">
      <c r="A20" s="79" t="s">
        <v>128</v>
      </c>
      <c r="B20" s="404"/>
      <c r="C20" s="87" t="s">
        <v>42</v>
      </c>
      <c r="D20" s="88" t="s">
        <v>43</v>
      </c>
      <c r="E20" s="89"/>
      <c r="F20" s="90"/>
      <c r="G20" s="90"/>
      <c r="H20" s="91"/>
      <c r="I20" s="89"/>
      <c r="J20" s="90"/>
      <c r="K20" s="90"/>
      <c r="L20" s="91"/>
      <c r="M20" s="89"/>
      <c r="N20" s="90"/>
      <c r="O20" s="90"/>
      <c r="P20" s="91"/>
      <c r="Q20" s="89">
        <v>1</v>
      </c>
      <c r="R20" s="90">
        <v>2</v>
      </c>
      <c r="S20" s="90" t="s">
        <v>38</v>
      </c>
      <c r="T20" s="91">
        <v>4</v>
      </c>
      <c r="U20" s="89"/>
      <c r="V20" s="90"/>
      <c r="W20" s="90"/>
      <c r="X20" s="91"/>
      <c r="Y20" s="89"/>
      <c r="Z20" s="90"/>
      <c r="AA20" s="90"/>
      <c r="AB20" s="91"/>
      <c r="AC20" s="89"/>
      <c r="AD20" s="90"/>
      <c r="AE20" s="90"/>
      <c r="AF20" s="91"/>
      <c r="AG20" s="157" t="s">
        <v>41</v>
      </c>
    </row>
    <row r="21" spans="1:33">
      <c r="A21" s="86" t="s">
        <v>129</v>
      </c>
      <c r="B21" s="404"/>
      <c r="C21" s="87" t="s">
        <v>44</v>
      </c>
      <c r="D21" s="88" t="s">
        <v>45</v>
      </c>
      <c r="E21" s="89"/>
      <c r="F21" s="90"/>
      <c r="G21" s="90"/>
      <c r="H21" s="91"/>
      <c r="I21" s="89"/>
      <c r="J21" s="90"/>
      <c r="K21" s="90"/>
      <c r="L21" s="91"/>
      <c r="M21" s="89"/>
      <c r="N21" s="90"/>
      <c r="O21" s="90"/>
      <c r="P21" s="91"/>
      <c r="Q21" s="89"/>
      <c r="R21" s="90"/>
      <c r="S21" s="90"/>
      <c r="T21" s="91"/>
      <c r="U21" s="89">
        <v>1</v>
      </c>
      <c r="V21" s="90">
        <v>1</v>
      </c>
      <c r="W21" s="90" t="s">
        <v>38</v>
      </c>
      <c r="X21" s="91">
        <v>4</v>
      </c>
      <c r="Y21" s="89"/>
      <c r="Z21" s="90"/>
      <c r="AA21" s="90"/>
      <c r="AB21" s="91"/>
      <c r="AC21" s="98"/>
      <c r="AD21" s="99"/>
      <c r="AE21" s="99"/>
      <c r="AF21" s="99"/>
      <c r="AG21" s="159"/>
    </row>
    <row r="22" spans="1:33">
      <c r="A22" s="79" t="s">
        <v>130</v>
      </c>
      <c r="B22" s="404"/>
      <c r="C22" s="87" t="s">
        <v>46</v>
      </c>
      <c r="D22" s="88" t="s">
        <v>108</v>
      </c>
      <c r="E22" s="89"/>
      <c r="F22" s="90"/>
      <c r="G22" s="90"/>
      <c r="H22" s="91"/>
      <c r="I22" s="89"/>
      <c r="J22" s="90"/>
      <c r="K22" s="90"/>
      <c r="L22" s="91"/>
      <c r="M22" s="89"/>
      <c r="N22" s="90"/>
      <c r="O22" s="90"/>
      <c r="P22" s="91"/>
      <c r="Q22" s="89"/>
      <c r="R22" s="90"/>
      <c r="S22" s="90"/>
      <c r="T22" s="91"/>
      <c r="U22" s="89"/>
      <c r="V22" s="90"/>
      <c r="W22" s="90"/>
      <c r="X22" s="91"/>
      <c r="Y22" s="89">
        <v>1</v>
      </c>
      <c r="Z22" s="90">
        <v>3</v>
      </c>
      <c r="AA22" s="90" t="s">
        <v>38</v>
      </c>
      <c r="AB22" s="91">
        <v>4</v>
      </c>
      <c r="AC22" s="89"/>
      <c r="AD22" s="90"/>
      <c r="AE22" s="90"/>
      <c r="AF22" s="91"/>
      <c r="AG22" s="157"/>
    </row>
    <row r="23" spans="1:33">
      <c r="A23" s="86" t="s">
        <v>131</v>
      </c>
      <c r="B23" s="404"/>
      <c r="C23" s="101" t="s">
        <v>47</v>
      </c>
      <c r="D23" s="88" t="s">
        <v>48</v>
      </c>
      <c r="E23" s="89"/>
      <c r="F23" s="90"/>
      <c r="G23" s="90"/>
      <c r="H23" s="91"/>
      <c r="I23" s="89"/>
      <c r="J23" s="90"/>
      <c r="K23" s="90"/>
      <c r="L23" s="91"/>
      <c r="M23" s="89"/>
      <c r="N23" s="90"/>
      <c r="O23" s="90"/>
      <c r="P23" s="91"/>
      <c r="Q23" s="89"/>
      <c r="R23" s="90"/>
      <c r="S23" s="90"/>
      <c r="T23" s="91"/>
      <c r="U23" s="89">
        <v>2</v>
      </c>
      <c r="V23" s="90">
        <v>0</v>
      </c>
      <c r="W23" s="90" t="s">
        <v>37</v>
      </c>
      <c r="X23" s="91">
        <v>2</v>
      </c>
      <c r="Y23" s="89"/>
      <c r="Z23" s="90"/>
      <c r="AA23" s="90"/>
      <c r="AB23" s="91"/>
      <c r="AC23" s="89"/>
      <c r="AD23" s="90"/>
      <c r="AE23" s="90"/>
      <c r="AF23" s="91"/>
      <c r="AG23" s="157"/>
    </row>
    <row r="24" spans="1:33" ht="15" thickBot="1">
      <c r="A24" s="79" t="s">
        <v>132</v>
      </c>
      <c r="B24" s="405"/>
      <c r="C24" s="102" t="s">
        <v>49</v>
      </c>
      <c r="D24" s="94" t="s">
        <v>50</v>
      </c>
      <c r="E24" s="95"/>
      <c r="F24" s="96"/>
      <c r="G24" s="96"/>
      <c r="H24" s="97"/>
      <c r="I24" s="95">
        <v>2</v>
      </c>
      <c r="J24" s="96">
        <v>0</v>
      </c>
      <c r="K24" s="96" t="s">
        <v>37</v>
      </c>
      <c r="L24" s="97">
        <v>2</v>
      </c>
      <c r="M24" s="95"/>
      <c r="N24" s="96"/>
      <c r="O24" s="96"/>
      <c r="P24" s="97"/>
      <c r="Q24" s="95"/>
      <c r="R24" s="96"/>
      <c r="S24" s="96"/>
      <c r="T24" s="97"/>
      <c r="U24" s="95"/>
      <c r="V24" s="96"/>
      <c r="W24" s="96"/>
      <c r="X24" s="97"/>
      <c r="Y24" s="95"/>
      <c r="Z24" s="96"/>
      <c r="AA24" s="96"/>
      <c r="AB24" s="97"/>
      <c r="AC24" s="95"/>
      <c r="AD24" s="96"/>
      <c r="AE24" s="96"/>
      <c r="AF24" s="97"/>
      <c r="AG24" s="158"/>
    </row>
    <row r="25" spans="1:33">
      <c r="A25" s="86" t="s">
        <v>133</v>
      </c>
      <c r="B25" s="406" t="s">
        <v>111</v>
      </c>
      <c r="C25" s="80" t="s">
        <v>51</v>
      </c>
      <c r="D25" s="81" t="s">
        <v>52</v>
      </c>
      <c r="E25" s="82">
        <v>0</v>
      </c>
      <c r="F25" s="83">
        <v>2</v>
      </c>
      <c r="G25" s="83" t="s">
        <v>38</v>
      </c>
      <c r="H25" s="84">
        <v>3</v>
      </c>
      <c r="I25" s="82"/>
      <c r="J25" s="83"/>
      <c r="K25" s="83"/>
      <c r="L25" s="84"/>
      <c r="M25" s="82"/>
      <c r="N25" s="83"/>
      <c r="O25" s="83"/>
      <c r="P25" s="84"/>
      <c r="Q25" s="82"/>
      <c r="R25" s="83"/>
      <c r="S25" s="83"/>
      <c r="T25" s="84"/>
      <c r="U25" s="82"/>
      <c r="V25" s="83"/>
      <c r="W25" s="83"/>
      <c r="X25" s="84"/>
      <c r="Y25" s="82"/>
      <c r="Z25" s="83"/>
      <c r="AA25" s="83"/>
      <c r="AB25" s="84"/>
      <c r="AC25" s="82"/>
      <c r="AD25" s="83"/>
      <c r="AE25" s="83"/>
      <c r="AF25" s="84"/>
      <c r="AG25" s="156"/>
    </row>
    <row r="26" spans="1:33">
      <c r="A26" s="79" t="s">
        <v>134</v>
      </c>
      <c r="B26" s="404"/>
      <c r="C26" s="87" t="s">
        <v>53</v>
      </c>
      <c r="D26" s="88" t="s">
        <v>54</v>
      </c>
      <c r="E26" s="89"/>
      <c r="F26" s="90"/>
      <c r="G26" s="90"/>
      <c r="H26" s="91"/>
      <c r="I26" s="89">
        <v>0</v>
      </c>
      <c r="J26" s="90">
        <v>2</v>
      </c>
      <c r="K26" s="90" t="s">
        <v>38</v>
      </c>
      <c r="L26" s="91">
        <v>3</v>
      </c>
      <c r="M26" s="89"/>
      <c r="N26" s="90"/>
      <c r="O26" s="90"/>
      <c r="P26" s="91"/>
      <c r="Q26" s="89"/>
      <c r="R26" s="90"/>
      <c r="S26" s="90"/>
      <c r="T26" s="91"/>
      <c r="U26" s="89"/>
      <c r="V26" s="90"/>
      <c r="W26" s="90"/>
      <c r="X26" s="91"/>
      <c r="Y26" s="89"/>
      <c r="Z26" s="90"/>
      <c r="AA26" s="90"/>
      <c r="AB26" s="91"/>
      <c r="AC26" s="89"/>
      <c r="AD26" s="90"/>
      <c r="AE26" s="90"/>
      <c r="AF26" s="91"/>
      <c r="AG26" s="157" t="s">
        <v>52</v>
      </c>
    </row>
    <row r="27" spans="1:33">
      <c r="A27" s="86" t="s">
        <v>135</v>
      </c>
      <c r="B27" s="404"/>
      <c r="C27" s="87" t="s">
        <v>55</v>
      </c>
      <c r="D27" s="88" t="s">
        <v>56</v>
      </c>
      <c r="E27" s="89">
        <v>1</v>
      </c>
      <c r="F27" s="90">
        <v>2</v>
      </c>
      <c r="G27" s="90" t="s">
        <v>38</v>
      </c>
      <c r="H27" s="91">
        <v>3</v>
      </c>
      <c r="I27" s="89"/>
      <c r="J27" s="90"/>
      <c r="K27" s="90"/>
      <c r="L27" s="91"/>
      <c r="M27" s="89"/>
      <c r="N27" s="90"/>
      <c r="O27" s="90"/>
      <c r="P27" s="91"/>
      <c r="Q27" s="89"/>
      <c r="R27" s="90"/>
      <c r="S27" s="90"/>
      <c r="T27" s="91"/>
      <c r="U27" s="89"/>
      <c r="V27" s="90"/>
      <c r="W27" s="90"/>
      <c r="X27" s="91"/>
      <c r="Y27" s="89"/>
      <c r="Z27" s="90"/>
      <c r="AA27" s="90"/>
      <c r="AB27" s="91"/>
      <c r="AC27" s="89"/>
      <c r="AD27" s="90"/>
      <c r="AE27" s="90"/>
      <c r="AF27" s="91"/>
      <c r="AG27" s="157"/>
    </row>
    <row r="28" spans="1:33">
      <c r="A28" s="79" t="s">
        <v>136</v>
      </c>
      <c r="B28" s="404"/>
      <c r="C28" s="87" t="s">
        <v>57</v>
      </c>
      <c r="D28" s="88" t="s">
        <v>58</v>
      </c>
      <c r="E28" s="89"/>
      <c r="F28" s="90"/>
      <c r="G28" s="90"/>
      <c r="H28" s="91"/>
      <c r="I28" s="89">
        <v>2</v>
      </c>
      <c r="J28" s="90">
        <v>1</v>
      </c>
      <c r="K28" s="90" t="s">
        <v>38</v>
      </c>
      <c r="L28" s="91">
        <v>3</v>
      </c>
      <c r="M28" s="89"/>
      <c r="N28" s="90"/>
      <c r="O28" s="90"/>
      <c r="P28" s="91"/>
      <c r="Q28" s="89"/>
      <c r="R28" s="90"/>
      <c r="S28" s="90"/>
      <c r="T28" s="91"/>
      <c r="U28" s="89"/>
      <c r="V28" s="90"/>
      <c r="W28" s="90"/>
      <c r="X28" s="91"/>
      <c r="Y28" s="89"/>
      <c r="Z28" s="90"/>
      <c r="AA28" s="90"/>
      <c r="AB28" s="91"/>
      <c r="AC28" s="89"/>
      <c r="AD28" s="90"/>
      <c r="AE28" s="90"/>
      <c r="AF28" s="91"/>
      <c r="AG28" s="157" t="s">
        <v>56</v>
      </c>
    </row>
    <row r="29" spans="1:33">
      <c r="A29" s="86" t="s">
        <v>137</v>
      </c>
      <c r="B29" s="404"/>
      <c r="C29" s="87" t="s">
        <v>59</v>
      </c>
      <c r="D29" s="88" t="s">
        <v>60</v>
      </c>
      <c r="E29" s="89"/>
      <c r="F29" s="90"/>
      <c r="G29" s="90"/>
      <c r="H29" s="91"/>
      <c r="I29" s="89"/>
      <c r="J29" s="90"/>
      <c r="K29" s="90"/>
      <c r="L29" s="91"/>
      <c r="M29" s="89">
        <v>3</v>
      </c>
      <c r="N29" s="90">
        <v>2</v>
      </c>
      <c r="O29" s="90" t="s">
        <v>37</v>
      </c>
      <c r="P29" s="91">
        <v>5</v>
      </c>
      <c r="Q29" s="89"/>
      <c r="R29" s="90"/>
      <c r="S29" s="90"/>
      <c r="T29" s="91"/>
      <c r="U29" s="89"/>
      <c r="V29" s="90"/>
      <c r="W29" s="90"/>
      <c r="X29" s="91"/>
      <c r="Y29" s="89"/>
      <c r="Z29" s="90"/>
      <c r="AA29" s="90"/>
      <c r="AB29" s="91"/>
      <c r="AC29" s="89"/>
      <c r="AD29" s="90"/>
      <c r="AE29" s="90"/>
      <c r="AF29" s="91"/>
      <c r="AG29" s="157" t="s">
        <v>175</v>
      </c>
    </row>
    <row r="30" spans="1:33">
      <c r="A30" s="79" t="s">
        <v>138</v>
      </c>
      <c r="B30" s="404"/>
      <c r="C30" s="87" t="s">
        <v>61</v>
      </c>
      <c r="D30" s="88" t="s">
        <v>62</v>
      </c>
      <c r="E30" s="89"/>
      <c r="F30" s="90"/>
      <c r="G30" s="90"/>
      <c r="H30" s="91"/>
      <c r="I30" s="89"/>
      <c r="J30" s="90"/>
      <c r="K30" s="90"/>
      <c r="L30" s="91"/>
      <c r="M30" s="89"/>
      <c r="N30" s="90"/>
      <c r="O30" s="90"/>
      <c r="P30" s="91"/>
      <c r="Q30" s="89">
        <v>2</v>
      </c>
      <c r="R30" s="90">
        <v>2</v>
      </c>
      <c r="S30" s="90" t="s">
        <v>37</v>
      </c>
      <c r="T30" s="91">
        <v>5</v>
      </c>
      <c r="U30" s="89"/>
      <c r="V30" s="90"/>
      <c r="W30" s="90"/>
      <c r="X30" s="91"/>
      <c r="Y30" s="89"/>
      <c r="Z30" s="90"/>
      <c r="AA30" s="90"/>
      <c r="AB30" s="91"/>
      <c r="AC30" s="89"/>
      <c r="AD30" s="90"/>
      <c r="AE30" s="90"/>
      <c r="AF30" s="91"/>
      <c r="AG30" s="157" t="s">
        <v>60</v>
      </c>
    </row>
    <row r="31" spans="1:33" s="17" customFormat="1">
      <c r="A31" s="86" t="s">
        <v>139</v>
      </c>
      <c r="B31" s="404"/>
      <c r="C31" s="87" t="s">
        <v>303</v>
      </c>
      <c r="D31" s="88" t="s">
        <v>202</v>
      </c>
      <c r="E31" s="89"/>
      <c r="F31" s="90"/>
      <c r="G31" s="90"/>
      <c r="H31" s="91"/>
      <c r="I31" s="89"/>
      <c r="J31" s="90"/>
      <c r="K31" s="90"/>
      <c r="L31" s="91"/>
      <c r="M31" s="89">
        <v>1</v>
      </c>
      <c r="N31" s="90">
        <v>1</v>
      </c>
      <c r="O31" s="90" t="s">
        <v>38</v>
      </c>
      <c r="P31" s="91">
        <v>3</v>
      </c>
      <c r="Q31" s="89"/>
      <c r="R31" s="90"/>
      <c r="S31" s="90"/>
      <c r="T31" s="91"/>
      <c r="U31" s="89"/>
      <c r="V31" s="90"/>
      <c r="W31" s="90"/>
      <c r="X31" s="91"/>
      <c r="Y31" s="89"/>
      <c r="Z31" s="90"/>
      <c r="AA31" s="90"/>
      <c r="AB31" s="91"/>
      <c r="AC31" s="89"/>
      <c r="AD31" s="90"/>
      <c r="AE31" s="90"/>
      <c r="AF31" s="91"/>
      <c r="AG31" s="157" t="s">
        <v>54</v>
      </c>
    </row>
    <row r="32" spans="1:33">
      <c r="A32" s="79" t="s">
        <v>140</v>
      </c>
      <c r="B32" s="404"/>
      <c r="C32" s="87" t="s">
        <v>63</v>
      </c>
      <c r="D32" s="88" t="s">
        <v>64</v>
      </c>
      <c r="E32" s="89">
        <v>2</v>
      </c>
      <c r="F32" s="90">
        <v>2</v>
      </c>
      <c r="G32" s="90" t="s">
        <v>37</v>
      </c>
      <c r="H32" s="91">
        <v>4</v>
      </c>
      <c r="I32" s="89"/>
      <c r="J32" s="90"/>
      <c r="K32" s="90"/>
      <c r="L32" s="91"/>
      <c r="M32" s="89"/>
      <c r="N32" s="90"/>
      <c r="O32" s="90"/>
      <c r="P32" s="91"/>
      <c r="Q32" s="89"/>
      <c r="R32" s="90"/>
      <c r="S32" s="90"/>
      <c r="T32" s="91"/>
      <c r="U32" s="89"/>
      <c r="V32" s="90"/>
      <c r="W32" s="90"/>
      <c r="X32" s="91"/>
      <c r="Y32" s="89"/>
      <c r="Z32" s="90"/>
      <c r="AA32" s="90"/>
      <c r="AB32" s="91"/>
      <c r="AC32" s="89"/>
      <c r="AD32" s="90"/>
      <c r="AE32" s="90"/>
      <c r="AF32" s="91"/>
      <c r="AG32" s="157"/>
    </row>
    <row r="33" spans="1:33">
      <c r="A33" s="86" t="s">
        <v>141</v>
      </c>
      <c r="B33" s="404"/>
      <c r="C33" s="87" t="s">
        <v>65</v>
      </c>
      <c r="D33" s="88" t="s">
        <v>66</v>
      </c>
      <c r="E33" s="89"/>
      <c r="F33" s="90"/>
      <c r="G33" s="90"/>
      <c r="H33" s="91"/>
      <c r="I33" s="89">
        <v>2</v>
      </c>
      <c r="J33" s="90">
        <v>2</v>
      </c>
      <c r="K33" s="90" t="s">
        <v>38</v>
      </c>
      <c r="L33" s="91">
        <v>4</v>
      </c>
      <c r="M33" s="89"/>
      <c r="N33" s="90"/>
      <c r="O33" s="90"/>
      <c r="P33" s="91"/>
      <c r="Q33" s="89"/>
      <c r="R33" s="90"/>
      <c r="S33" s="90"/>
      <c r="T33" s="91"/>
      <c r="U33" s="89"/>
      <c r="V33" s="90"/>
      <c r="W33" s="90"/>
      <c r="X33" s="91"/>
      <c r="Y33" s="89"/>
      <c r="Z33" s="90"/>
      <c r="AA33" s="90"/>
      <c r="AB33" s="91"/>
      <c r="AC33" s="89"/>
      <c r="AD33" s="90"/>
      <c r="AE33" s="90"/>
      <c r="AF33" s="91"/>
      <c r="AG33" s="157" t="s">
        <v>64</v>
      </c>
    </row>
    <row r="34" spans="1:33">
      <c r="A34" s="79" t="s">
        <v>142</v>
      </c>
      <c r="B34" s="404"/>
      <c r="C34" s="87" t="s">
        <v>67</v>
      </c>
      <c r="D34" s="88" t="s">
        <v>68</v>
      </c>
      <c r="E34" s="89"/>
      <c r="F34" s="90"/>
      <c r="G34" s="90"/>
      <c r="H34" s="91"/>
      <c r="I34" s="89"/>
      <c r="J34" s="90"/>
      <c r="K34" s="90"/>
      <c r="L34" s="91"/>
      <c r="M34" s="89">
        <v>1</v>
      </c>
      <c r="N34" s="90">
        <v>1</v>
      </c>
      <c r="O34" s="90" t="s">
        <v>37</v>
      </c>
      <c r="P34" s="91">
        <v>2</v>
      </c>
      <c r="Q34" s="89"/>
      <c r="R34" s="90"/>
      <c r="S34" s="90"/>
      <c r="T34" s="91"/>
      <c r="U34" s="89"/>
      <c r="V34" s="90"/>
      <c r="W34" s="90"/>
      <c r="X34" s="91"/>
      <c r="Y34" s="89"/>
      <c r="Z34" s="90"/>
      <c r="AA34" s="90"/>
      <c r="AB34" s="91"/>
      <c r="AC34" s="89"/>
      <c r="AD34" s="90"/>
      <c r="AE34" s="90"/>
      <c r="AF34" s="91"/>
      <c r="AG34" s="157" t="s">
        <v>66</v>
      </c>
    </row>
    <row r="35" spans="1:33" s="17" customFormat="1">
      <c r="A35" s="86" t="s">
        <v>143</v>
      </c>
      <c r="B35" s="404"/>
      <c r="C35" s="87" t="s">
        <v>304</v>
      </c>
      <c r="D35" s="88" t="s">
        <v>502</v>
      </c>
      <c r="E35" s="89"/>
      <c r="F35" s="90"/>
      <c r="G35" s="90"/>
      <c r="H35" s="91"/>
      <c r="I35" s="89"/>
      <c r="J35" s="90"/>
      <c r="K35" s="90"/>
      <c r="L35" s="91"/>
      <c r="M35" s="89"/>
      <c r="N35" s="90"/>
      <c r="O35" s="90"/>
      <c r="P35" s="91"/>
      <c r="Q35" s="89">
        <v>0</v>
      </c>
      <c r="R35" s="90">
        <v>2</v>
      </c>
      <c r="S35" s="90" t="s">
        <v>38</v>
      </c>
      <c r="T35" s="91">
        <v>3</v>
      </c>
      <c r="U35" s="89"/>
      <c r="V35" s="90"/>
      <c r="W35" s="90"/>
      <c r="X35" s="91"/>
      <c r="Y35" s="89"/>
      <c r="Z35" s="90"/>
      <c r="AA35" s="90"/>
      <c r="AB35" s="91"/>
      <c r="AC35" s="89"/>
      <c r="AD35" s="90"/>
      <c r="AE35" s="90"/>
      <c r="AF35" s="91"/>
      <c r="AG35" s="157" t="s">
        <v>506</v>
      </c>
    </row>
    <row r="36" spans="1:33">
      <c r="A36" s="79" t="s">
        <v>144</v>
      </c>
      <c r="B36" s="404"/>
      <c r="C36" s="101" t="s">
        <v>206</v>
      </c>
      <c r="D36" s="88" t="s">
        <v>274</v>
      </c>
      <c r="E36" s="89"/>
      <c r="F36" s="90"/>
      <c r="G36" s="90"/>
      <c r="H36" s="91"/>
      <c r="I36" s="89"/>
      <c r="J36" s="90"/>
      <c r="K36" s="90"/>
      <c r="L36" s="91"/>
      <c r="M36" s="89">
        <v>2</v>
      </c>
      <c r="N36" s="90">
        <v>1</v>
      </c>
      <c r="O36" s="90" t="s">
        <v>37</v>
      </c>
      <c r="P36" s="91">
        <v>3</v>
      </c>
      <c r="Q36" s="89"/>
      <c r="R36" s="90"/>
      <c r="S36" s="90"/>
      <c r="T36" s="91"/>
      <c r="U36" s="89"/>
      <c r="V36" s="90"/>
      <c r="W36" s="90"/>
      <c r="X36" s="91"/>
      <c r="Y36" s="89"/>
      <c r="Z36" s="90"/>
      <c r="AA36" s="90"/>
      <c r="AB36" s="91"/>
      <c r="AC36" s="89"/>
      <c r="AD36" s="90"/>
      <c r="AE36" s="90"/>
      <c r="AF36" s="91"/>
      <c r="AG36" s="157" t="s">
        <v>280</v>
      </c>
    </row>
    <row r="37" spans="1:33">
      <c r="A37" s="86" t="s">
        <v>145</v>
      </c>
      <c r="B37" s="404"/>
      <c r="C37" s="101" t="s">
        <v>273</v>
      </c>
      <c r="D37" s="88" t="s">
        <v>283</v>
      </c>
      <c r="E37" s="89"/>
      <c r="F37" s="90"/>
      <c r="G37" s="90"/>
      <c r="H37" s="91"/>
      <c r="I37" s="89"/>
      <c r="J37" s="90"/>
      <c r="K37" s="90"/>
      <c r="L37" s="91"/>
      <c r="M37" s="89"/>
      <c r="N37" s="90"/>
      <c r="O37" s="90"/>
      <c r="P37" s="91"/>
      <c r="Q37" s="89">
        <v>2</v>
      </c>
      <c r="R37" s="90">
        <v>1</v>
      </c>
      <c r="S37" s="90" t="s">
        <v>37</v>
      </c>
      <c r="T37" s="91">
        <v>2</v>
      </c>
      <c r="U37" s="89"/>
      <c r="V37" s="90"/>
      <c r="W37" s="90"/>
      <c r="X37" s="91"/>
      <c r="Y37" s="89"/>
      <c r="Z37" s="90"/>
      <c r="AA37" s="90"/>
      <c r="AB37" s="91"/>
      <c r="AC37" s="89"/>
      <c r="AD37" s="90"/>
      <c r="AE37" s="90"/>
      <c r="AF37" s="91"/>
      <c r="AG37" s="157" t="s">
        <v>274</v>
      </c>
    </row>
    <row r="38" spans="1:33">
      <c r="A38" s="79" t="s">
        <v>146</v>
      </c>
      <c r="B38" s="404"/>
      <c r="C38" s="87" t="s">
        <v>69</v>
      </c>
      <c r="D38" s="88" t="s">
        <v>207</v>
      </c>
      <c r="E38" s="89"/>
      <c r="F38" s="90"/>
      <c r="G38" s="90"/>
      <c r="H38" s="91"/>
      <c r="I38" s="89"/>
      <c r="J38" s="90"/>
      <c r="K38" s="90"/>
      <c r="L38" s="91"/>
      <c r="M38" s="89"/>
      <c r="N38" s="90"/>
      <c r="O38" s="90"/>
      <c r="P38" s="91"/>
      <c r="Q38" s="89">
        <v>2</v>
      </c>
      <c r="R38" s="90">
        <v>1</v>
      </c>
      <c r="S38" s="90" t="s">
        <v>37</v>
      </c>
      <c r="T38" s="91">
        <v>3</v>
      </c>
      <c r="U38" s="89"/>
      <c r="V38" s="90"/>
      <c r="W38" s="90"/>
      <c r="X38" s="91"/>
      <c r="Y38" s="89"/>
      <c r="Z38" s="90"/>
      <c r="AA38" s="90"/>
      <c r="AB38" s="91"/>
      <c r="AC38" s="89"/>
      <c r="AD38" s="90"/>
      <c r="AE38" s="90"/>
      <c r="AF38" s="91"/>
      <c r="AG38" s="157" t="s">
        <v>274</v>
      </c>
    </row>
    <row r="39" spans="1:33">
      <c r="A39" s="86" t="s">
        <v>147</v>
      </c>
      <c r="B39" s="404"/>
      <c r="C39" s="87" t="s">
        <v>70</v>
      </c>
      <c r="D39" s="88" t="s">
        <v>208</v>
      </c>
      <c r="E39" s="89"/>
      <c r="F39" s="90"/>
      <c r="G39" s="90"/>
      <c r="H39" s="91"/>
      <c r="I39" s="89"/>
      <c r="J39" s="90"/>
      <c r="K39" s="90"/>
      <c r="L39" s="91"/>
      <c r="M39" s="89"/>
      <c r="N39" s="90"/>
      <c r="O39" s="90"/>
      <c r="P39" s="91"/>
      <c r="Q39" s="89"/>
      <c r="R39" s="90"/>
      <c r="S39" s="90"/>
      <c r="T39" s="91"/>
      <c r="U39" s="89">
        <v>2</v>
      </c>
      <c r="V39" s="90">
        <v>2</v>
      </c>
      <c r="W39" s="90" t="s">
        <v>38</v>
      </c>
      <c r="X39" s="91">
        <v>4</v>
      </c>
      <c r="Y39" s="89"/>
      <c r="Z39" s="90"/>
      <c r="AA39" s="90"/>
      <c r="AB39" s="91"/>
      <c r="AC39" s="89"/>
      <c r="AD39" s="90"/>
      <c r="AE39" s="90"/>
      <c r="AF39" s="91"/>
      <c r="AG39" s="157" t="s">
        <v>284</v>
      </c>
    </row>
    <row r="40" spans="1:33">
      <c r="A40" s="79" t="s">
        <v>148</v>
      </c>
      <c r="B40" s="404"/>
      <c r="C40" s="101" t="s">
        <v>71</v>
      </c>
      <c r="D40" s="88" t="s">
        <v>72</v>
      </c>
      <c r="E40" s="89"/>
      <c r="F40" s="90"/>
      <c r="G40" s="90"/>
      <c r="H40" s="91"/>
      <c r="I40" s="89"/>
      <c r="J40" s="90"/>
      <c r="K40" s="90"/>
      <c r="L40" s="91"/>
      <c r="M40" s="89"/>
      <c r="N40" s="90"/>
      <c r="O40" s="90"/>
      <c r="P40" s="91"/>
      <c r="Q40" s="89">
        <v>2</v>
      </c>
      <c r="R40" s="90">
        <v>1</v>
      </c>
      <c r="S40" s="90" t="s">
        <v>37</v>
      </c>
      <c r="T40" s="91">
        <v>3</v>
      </c>
      <c r="U40" s="89"/>
      <c r="V40" s="90"/>
      <c r="W40" s="90"/>
      <c r="X40" s="91"/>
      <c r="Y40" s="89"/>
      <c r="Z40" s="90"/>
      <c r="AA40" s="90"/>
      <c r="AB40" s="91"/>
      <c r="AC40" s="89"/>
      <c r="AD40" s="90"/>
      <c r="AE40" s="90"/>
      <c r="AF40" s="91"/>
      <c r="AG40" s="157" t="s">
        <v>33</v>
      </c>
    </row>
    <row r="41" spans="1:33">
      <c r="A41" s="86" t="s">
        <v>149</v>
      </c>
      <c r="B41" s="404"/>
      <c r="C41" s="101" t="s">
        <v>73</v>
      </c>
      <c r="D41" s="88" t="s">
        <v>74</v>
      </c>
      <c r="E41" s="89"/>
      <c r="F41" s="90"/>
      <c r="G41" s="90"/>
      <c r="H41" s="91"/>
      <c r="I41" s="89"/>
      <c r="J41" s="90"/>
      <c r="K41" s="90"/>
      <c r="L41" s="91"/>
      <c r="M41" s="89"/>
      <c r="N41" s="90"/>
      <c r="O41" s="90"/>
      <c r="P41" s="91"/>
      <c r="Q41" s="89"/>
      <c r="R41" s="90"/>
      <c r="S41" s="90"/>
      <c r="T41" s="91"/>
      <c r="U41" s="89">
        <v>2</v>
      </c>
      <c r="V41" s="90">
        <v>1</v>
      </c>
      <c r="W41" s="90" t="s">
        <v>37</v>
      </c>
      <c r="X41" s="91">
        <v>3</v>
      </c>
      <c r="Y41" s="89"/>
      <c r="Z41" s="90"/>
      <c r="AA41" s="90"/>
      <c r="AB41" s="91"/>
      <c r="AC41" s="89"/>
      <c r="AD41" s="90"/>
      <c r="AE41" s="90"/>
      <c r="AF41" s="91"/>
      <c r="AG41" s="157" t="s">
        <v>35</v>
      </c>
    </row>
    <row r="42" spans="1:33">
      <c r="A42" s="79" t="s">
        <v>150</v>
      </c>
      <c r="B42" s="404"/>
      <c r="C42" s="87" t="s">
        <v>75</v>
      </c>
      <c r="D42" s="88" t="s">
        <v>76</v>
      </c>
      <c r="E42" s="89"/>
      <c r="F42" s="90"/>
      <c r="G42" s="90"/>
      <c r="H42" s="91"/>
      <c r="I42" s="89">
        <v>2</v>
      </c>
      <c r="J42" s="90">
        <v>1</v>
      </c>
      <c r="K42" s="90" t="s">
        <v>37</v>
      </c>
      <c r="L42" s="91">
        <v>4</v>
      </c>
      <c r="M42" s="89"/>
      <c r="N42" s="90"/>
      <c r="O42" s="90"/>
      <c r="P42" s="91"/>
      <c r="Q42" s="89"/>
      <c r="R42" s="90"/>
      <c r="S42" s="90"/>
      <c r="T42" s="91"/>
      <c r="U42" s="89"/>
      <c r="V42" s="90"/>
      <c r="W42" s="90"/>
      <c r="X42" s="91"/>
      <c r="Y42" s="89"/>
      <c r="Z42" s="90"/>
      <c r="AA42" s="90"/>
      <c r="AB42" s="91"/>
      <c r="AC42" s="89"/>
      <c r="AD42" s="90"/>
      <c r="AE42" s="90"/>
      <c r="AF42" s="91"/>
      <c r="AG42" s="157" t="s">
        <v>64</v>
      </c>
    </row>
    <row r="43" spans="1:33">
      <c r="A43" s="86" t="s">
        <v>151</v>
      </c>
      <c r="B43" s="404"/>
      <c r="C43" s="87" t="s">
        <v>77</v>
      </c>
      <c r="D43" s="88" t="s">
        <v>78</v>
      </c>
      <c r="E43" s="89"/>
      <c r="F43" s="90"/>
      <c r="G43" s="90"/>
      <c r="H43" s="91"/>
      <c r="I43" s="89"/>
      <c r="J43" s="90"/>
      <c r="K43" s="90"/>
      <c r="L43" s="91"/>
      <c r="M43" s="89">
        <v>2</v>
      </c>
      <c r="N43" s="90">
        <v>1</v>
      </c>
      <c r="O43" s="90" t="s">
        <v>38</v>
      </c>
      <c r="P43" s="91">
        <v>4</v>
      </c>
      <c r="Q43" s="89"/>
      <c r="R43" s="90"/>
      <c r="S43" s="90"/>
      <c r="T43" s="91"/>
      <c r="U43" s="89"/>
      <c r="V43" s="90"/>
      <c r="W43" s="90"/>
      <c r="X43" s="91"/>
      <c r="Y43" s="89"/>
      <c r="Z43" s="90"/>
      <c r="AA43" s="90"/>
      <c r="AB43" s="91"/>
      <c r="AC43" s="89"/>
      <c r="AD43" s="90"/>
      <c r="AE43" s="90"/>
      <c r="AF43" s="91"/>
      <c r="AG43" s="157" t="s">
        <v>76</v>
      </c>
    </row>
    <row r="44" spans="1:33">
      <c r="A44" s="79" t="s">
        <v>152</v>
      </c>
      <c r="B44" s="404"/>
      <c r="C44" s="87" t="s">
        <v>79</v>
      </c>
      <c r="D44" s="88" t="s">
        <v>80</v>
      </c>
      <c r="E44" s="89"/>
      <c r="F44" s="90"/>
      <c r="G44" s="90"/>
      <c r="H44" s="91"/>
      <c r="I44" s="89"/>
      <c r="J44" s="90"/>
      <c r="K44" s="90"/>
      <c r="L44" s="91"/>
      <c r="M44" s="89"/>
      <c r="N44" s="90"/>
      <c r="O44" s="90"/>
      <c r="P44" s="91"/>
      <c r="Q44" s="89">
        <v>1</v>
      </c>
      <c r="R44" s="90">
        <v>2</v>
      </c>
      <c r="S44" s="90" t="s">
        <v>38</v>
      </c>
      <c r="T44" s="91">
        <v>3</v>
      </c>
      <c r="U44" s="89"/>
      <c r="V44" s="90"/>
      <c r="W44" s="90"/>
      <c r="X44" s="91"/>
      <c r="Y44" s="89"/>
      <c r="Z44" s="90"/>
      <c r="AA44" s="90"/>
      <c r="AB44" s="91"/>
      <c r="AC44" s="89"/>
      <c r="AD44" s="90"/>
      <c r="AE44" s="90"/>
      <c r="AF44" s="91"/>
      <c r="AG44" s="157" t="s">
        <v>78</v>
      </c>
    </row>
    <row r="45" spans="1:33">
      <c r="A45" s="86" t="s">
        <v>153</v>
      </c>
      <c r="B45" s="404"/>
      <c r="C45" s="87" t="s">
        <v>226</v>
      </c>
      <c r="D45" s="88" t="s">
        <v>81</v>
      </c>
      <c r="E45" s="89"/>
      <c r="F45" s="90"/>
      <c r="G45" s="90"/>
      <c r="H45" s="91"/>
      <c r="I45" s="89"/>
      <c r="J45" s="90"/>
      <c r="K45" s="90"/>
      <c r="L45" s="91"/>
      <c r="M45" s="89">
        <v>2</v>
      </c>
      <c r="N45" s="90">
        <v>0</v>
      </c>
      <c r="O45" s="90" t="s">
        <v>37</v>
      </c>
      <c r="P45" s="91">
        <v>2</v>
      </c>
      <c r="Q45" s="89"/>
      <c r="R45" s="90"/>
      <c r="S45" s="90"/>
      <c r="T45" s="91"/>
      <c r="U45" s="89"/>
      <c r="V45" s="90"/>
      <c r="W45" s="90"/>
      <c r="X45" s="91"/>
      <c r="Y45" s="89"/>
      <c r="Z45" s="90"/>
      <c r="AA45" s="90"/>
      <c r="AB45" s="91"/>
      <c r="AC45" s="89"/>
      <c r="AD45" s="90"/>
      <c r="AE45" s="90"/>
      <c r="AF45" s="91"/>
      <c r="AG45" s="157"/>
    </row>
    <row r="46" spans="1:33">
      <c r="A46" s="79" t="s">
        <v>154</v>
      </c>
      <c r="B46" s="404"/>
      <c r="C46" s="87" t="s">
        <v>82</v>
      </c>
      <c r="D46" s="88" t="s">
        <v>83</v>
      </c>
      <c r="E46" s="89"/>
      <c r="F46" s="90"/>
      <c r="G46" s="90"/>
      <c r="H46" s="91"/>
      <c r="I46" s="89">
        <v>0</v>
      </c>
      <c r="J46" s="90">
        <v>2</v>
      </c>
      <c r="K46" s="90" t="s">
        <v>38</v>
      </c>
      <c r="L46" s="91">
        <v>2</v>
      </c>
      <c r="M46" s="89"/>
      <c r="N46" s="90"/>
      <c r="O46" s="90"/>
      <c r="P46" s="91"/>
      <c r="Q46" s="89"/>
      <c r="R46" s="90"/>
      <c r="S46" s="90"/>
      <c r="T46" s="91"/>
      <c r="U46" s="89"/>
      <c r="V46" s="90"/>
      <c r="W46" s="90"/>
      <c r="X46" s="91"/>
      <c r="Y46" s="89"/>
      <c r="Z46" s="90"/>
      <c r="AA46" s="90"/>
      <c r="AB46" s="91"/>
      <c r="AC46" s="89"/>
      <c r="AD46" s="90"/>
      <c r="AE46" s="90"/>
      <c r="AF46" s="91"/>
      <c r="AG46" s="157"/>
    </row>
    <row r="47" spans="1:33" ht="15" thickBot="1">
      <c r="A47" s="86" t="s">
        <v>155</v>
      </c>
      <c r="B47" s="405"/>
      <c r="C47" s="103" t="s">
        <v>84</v>
      </c>
      <c r="D47" s="94" t="s">
        <v>85</v>
      </c>
      <c r="E47" s="95"/>
      <c r="F47" s="96"/>
      <c r="G47" s="96"/>
      <c r="H47" s="97"/>
      <c r="I47" s="95"/>
      <c r="J47" s="96"/>
      <c r="K47" s="96"/>
      <c r="L47" s="97"/>
      <c r="M47" s="95"/>
      <c r="N47" s="96"/>
      <c r="O47" s="96"/>
      <c r="P47" s="97"/>
      <c r="Q47" s="95"/>
      <c r="R47" s="96"/>
      <c r="S47" s="96"/>
      <c r="T47" s="97"/>
      <c r="U47" s="95"/>
      <c r="V47" s="96"/>
      <c r="W47" s="96"/>
      <c r="X47" s="97"/>
      <c r="Y47" s="95">
        <v>2</v>
      </c>
      <c r="Z47" s="96">
        <v>0</v>
      </c>
      <c r="AA47" s="96" t="s">
        <v>37</v>
      </c>
      <c r="AB47" s="97">
        <v>2</v>
      </c>
      <c r="AC47" s="95"/>
      <c r="AD47" s="96"/>
      <c r="AE47" s="96"/>
      <c r="AF47" s="97"/>
      <c r="AG47" s="158"/>
    </row>
    <row r="48" spans="1:33" ht="14.4" customHeight="1">
      <c r="A48" s="79" t="s">
        <v>156</v>
      </c>
      <c r="B48" s="404" t="s">
        <v>112</v>
      </c>
      <c r="C48" s="87" t="s">
        <v>307</v>
      </c>
      <c r="D48" s="117" t="s">
        <v>308</v>
      </c>
      <c r="E48" s="89"/>
      <c r="F48" s="90"/>
      <c r="G48" s="90"/>
      <c r="H48" s="91"/>
      <c r="I48" s="89"/>
      <c r="J48" s="90"/>
      <c r="K48" s="90"/>
      <c r="L48" s="91"/>
      <c r="M48" s="89"/>
      <c r="N48" s="90"/>
      <c r="O48" s="90"/>
      <c r="P48" s="91"/>
      <c r="Q48" s="89">
        <v>2</v>
      </c>
      <c r="R48" s="90">
        <v>2</v>
      </c>
      <c r="S48" s="90" t="s">
        <v>37</v>
      </c>
      <c r="T48" s="91">
        <v>4</v>
      </c>
      <c r="U48" s="89"/>
      <c r="V48" s="90"/>
      <c r="W48" s="90"/>
      <c r="X48" s="91"/>
      <c r="Y48" s="89"/>
      <c r="Z48" s="90"/>
      <c r="AA48" s="90"/>
      <c r="AB48" s="91"/>
      <c r="AC48" s="89"/>
      <c r="AD48" s="90"/>
      <c r="AE48" s="90"/>
      <c r="AF48" s="91"/>
      <c r="AG48" s="157" t="s">
        <v>35</v>
      </c>
    </row>
    <row r="49" spans="1:33">
      <c r="A49" s="86" t="s">
        <v>157</v>
      </c>
      <c r="B49" s="404"/>
      <c r="C49" s="104" t="s">
        <v>281</v>
      </c>
      <c r="D49" s="81" t="s">
        <v>296</v>
      </c>
      <c r="E49" s="82"/>
      <c r="F49" s="83"/>
      <c r="G49" s="83"/>
      <c r="H49" s="84"/>
      <c r="I49" s="82"/>
      <c r="J49" s="83"/>
      <c r="K49" s="83"/>
      <c r="L49" s="84"/>
      <c r="M49" s="82"/>
      <c r="N49" s="83"/>
      <c r="O49" s="83"/>
      <c r="P49" s="84"/>
      <c r="Q49" s="17"/>
      <c r="R49" s="184"/>
      <c r="S49" s="184"/>
      <c r="T49" s="185"/>
      <c r="U49" s="109">
        <v>2</v>
      </c>
      <c r="V49" s="83">
        <v>1</v>
      </c>
      <c r="W49" s="83" t="s">
        <v>38</v>
      </c>
      <c r="X49" s="84">
        <v>3</v>
      </c>
      <c r="Y49" s="82"/>
      <c r="Z49" s="83"/>
      <c r="AA49" s="83"/>
      <c r="AB49" s="84"/>
      <c r="AC49" s="82"/>
      <c r="AD49" s="83"/>
      <c r="AE49" s="83"/>
      <c r="AF49" s="84"/>
      <c r="AG49" s="156" t="s">
        <v>81</v>
      </c>
    </row>
    <row r="50" spans="1:33">
      <c r="A50" s="79" t="s">
        <v>158</v>
      </c>
      <c r="B50" s="404"/>
      <c r="C50" s="87" t="s">
        <v>309</v>
      </c>
      <c r="D50" s="88" t="s">
        <v>310</v>
      </c>
      <c r="E50" s="89"/>
      <c r="F50" s="90"/>
      <c r="G50" s="90"/>
      <c r="H50" s="91"/>
      <c r="I50" s="89"/>
      <c r="J50" s="90"/>
      <c r="K50" s="90"/>
      <c r="L50" s="91"/>
      <c r="M50" s="89"/>
      <c r="N50" s="90"/>
      <c r="O50" s="90"/>
      <c r="P50" s="91"/>
      <c r="Q50" s="89"/>
      <c r="R50" s="90"/>
      <c r="S50" s="90"/>
      <c r="T50" s="91"/>
      <c r="U50" s="89">
        <v>2</v>
      </c>
      <c r="V50" s="90">
        <v>1</v>
      </c>
      <c r="W50" s="90" t="s">
        <v>38</v>
      </c>
      <c r="X50" s="91">
        <v>3</v>
      </c>
      <c r="Y50" s="89"/>
      <c r="Z50" s="90"/>
      <c r="AA50" s="90"/>
      <c r="AB50" s="91"/>
      <c r="AC50" s="89"/>
      <c r="AD50" s="90"/>
      <c r="AE50" s="90"/>
      <c r="AF50" s="91"/>
      <c r="AG50" s="157"/>
    </row>
    <row r="51" spans="1:33">
      <c r="A51" s="86" t="s">
        <v>159</v>
      </c>
      <c r="B51" s="404"/>
      <c r="C51" s="80" t="s">
        <v>311</v>
      </c>
      <c r="D51" s="81" t="s">
        <v>312</v>
      </c>
      <c r="E51" s="82"/>
      <c r="F51" s="83"/>
      <c r="G51" s="83"/>
      <c r="H51" s="84"/>
      <c r="I51" s="82"/>
      <c r="J51" s="83"/>
      <c r="K51" s="83"/>
      <c r="L51" s="84"/>
      <c r="M51" s="82"/>
      <c r="N51" s="83"/>
      <c r="O51" s="83"/>
      <c r="P51" s="84"/>
      <c r="Q51" s="82"/>
      <c r="R51" s="83"/>
      <c r="S51" s="83"/>
      <c r="T51" s="84"/>
      <c r="U51" s="82"/>
      <c r="V51" s="83"/>
      <c r="W51" s="83"/>
      <c r="X51" s="84"/>
      <c r="Y51" s="82">
        <v>1</v>
      </c>
      <c r="Z51" s="83">
        <v>2</v>
      </c>
      <c r="AA51" s="83" t="s">
        <v>37</v>
      </c>
      <c r="AB51" s="84">
        <v>3</v>
      </c>
      <c r="AC51" s="82"/>
      <c r="AD51" s="83"/>
      <c r="AE51" s="83"/>
      <c r="AF51" s="84"/>
      <c r="AG51" s="157" t="s">
        <v>310</v>
      </c>
    </row>
    <row r="52" spans="1:33">
      <c r="A52" s="79" t="s">
        <v>160</v>
      </c>
      <c r="B52" s="404"/>
      <c r="C52" s="87" t="s">
        <v>93</v>
      </c>
      <c r="D52" s="88" t="s">
        <v>94</v>
      </c>
      <c r="E52" s="89"/>
      <c r="F52" s="90"/>
      <c r="G52" s="90"/>
      <c r="H52" s="91"/>
      <c r="I52" s="89"/>
      <c r="J52" s="90"/>
      <c r="K52" s="90"/>
      <c r="L52" s="91"/>
      <c r="M52" s="89"/>
      <c r="N52" s="90"/>
      <c r="O52" s="90"/>
      <c r="P52" s="91"/>
      <c r="Q52" s="89"/>
      <c r="R52" s="90"/>
      <c r="S52" s="90"/>
      <c r="T52" s="91"/>
      <c r="U52" s="89">
        <v>2</v>
      </c>
      <c r="V52" s="90">
        <v>1</v>
      </c>
      <c r="W52" s="90" t="s">
        <v>38</v>
      </c>
      <c r="X52" s="91">
        <v>4</v>
      </c>
      <c r="Y52" s="89"/>
      <c r="Z52" s="90"/>
      <c r="AA52" s="90"/>
      <c r="AB52" s="91"/>
      <c r="AC52" s="89"/>
      <c r="AD52" s="90"/>
      <c r="AE52" s="90"/>
      <c r="AF52" s="91"/>
      <c r="AG52" s="157" t="s">
        <v>507</v>
      </c>
    </row>
    <row r="53" spans="1:33">
      <c r="A53" s="86" t="s">
        <v>161</v>
      </c>
      <c r="B53" s="404"/>
      <c r="C53" s="101" t="s">
        <v>313</v>
      </c>
      <c r="D53" s="88" t="s">
        <v>314</v>
      </c>
      <c r="E53" s="89"/>
      <c r="F53" s="90"/>
      <c r="G53" s="90"/>
      <c r="H53" s="91"/>
      <c r="I53" s="89"/>
      <c r="J53" s="90"/>
      <c r="K53" s="90"/>
      <c r="L53" s="91"/>
      <c r="M53" s="89"/>
      <c r="N53" s="90"/>
      <c r="O53" s="90"/>
      <c r="P53" s="91"/>
      <c r="Q53" s="89"/>
      <c r="R53" s="90"/>
      <c r="S53" s="90"/>
      <c r="T53" s="91"/>
      <c r="U53" s="89">
        <v>0</v>
      </c>
      <c r="V53" s="90">
        <v>4</v>
      </c>
      <c r="W53" s="90" t="s">
        <v>38</v>
      </c>
      <c r="X53" s="91">
        <v>3</v>
      </c>
      <c r="Y53" s="89"/>
      <c r="Z53" s="90"/>
      <c r="AA53" s="90"/>
      <c r="AB53" s="91"/>
      <c r="AC53" s="89"/>
      <c r="AD53" s="90"/>
      <c r="AE53" s="90"/>
      <c r="AF53" s="91"/>
      <c r="AG53" s="157"/>
    </row>
    <row r="54" spans="1:33">
      <c r="A54" s="79" t="s">
        <v>162</v>
      </c>
      <c r="B54" s="404"/>
      <c r="C54" s="80" t="s">
        <v>315</v>
      </c>
      <c r="D54" s="81" t="s">
        <v>316</v>
      </c>
      <c r="E54" s="82"/>
      <c r="F54" s="83"/>
      <c r="G54" s="83"/>
      <c r="H54" s="84"/>
      <c r="I54" s="82"/>
      <c r="J54" s="83"/>
      <c r="K54" s="83"/>
      <c r="L54" s="84"/>
      <c r="M54" s="82"/>
      <c r="N54" s="83"/>
      <c r="O54" s="83"/>
      <c r="P54" s="84"/>
      <c r="Q54" s="98"/>
      <c r="R54" s="107"/>
      <c r="S54" s="107"/>
      <c r="T54" s="108"/>
      <c r="U54" s="82"/>
      <c r="V54" s="83"/>
      <c r="W54" s="83"/>
      <c r="X54" s="84"/>
      <c r="Y54" s="82">
        <v>1</v>
      </c>
      <c r="Z54" s="83">
        <v>2</v>
      </c>
      <c r="AA54" s="83" t="s">
        <v>38</v>
      </c>
      <c r="AB54" s="84">
        <v>3</v>
      </c>
      <c r="AC54" s="82"/>
      <c r="AD54" s="83"/>
      <c r="AE54" s="83"/>
      <c r="AF54" s="84"/>
      <c r="AG54" s="156" t="s">
        <v>296</v>
      </c>
    </row>
    <row r="55" spans="1:33">
      <c r="A55" s="86" t="s">
        <v>163</v>
      </c>
      <c r="B55" s="404"/>
      <c r="C55" s="101" t="s">
        <v>317</v>
      </c>
      <c r="D55" s="88" t="s">
        <v>318</v>
      </c>
      <c r="E55" s="89"/>
      <c r="F55" s="90"/>
      <c r="G55" s="90"/>
      <c r="H55" s="91"/>
      <c r="I55" s="89"/>
      <c r="J55" s="90"/>
      <c r="K55" s="90"/>
      <c r="L55" s="91"/>
      <c r="M55" s="89"/>
      <c r="N55" s="90"/>
      <c r="O55" s="90"/>
      <c r="P55" s="91"/>
      <c r="Q55" s="89"/>
      <c r="R55" s="90"/>
      <c r="S55" s="90"/>
      <c r="T55" s="91"/>
      <c r="U55" s="194">
        <v>2</v>
      </c>
      <c r="V55" s="195">
        <v>1</v>
      </c>
      <c r="W55" s="90" t="s">
        <v>37</v>
      </c>
      <c r="X55" s="195">
        <v>4</v>
      </c>
      <c r="Y55" s="109"/>
      <c r="Z55" s="90"/>
      <c r="AA55" s="90"/>
      <c r="AB55" s="91"/>
      <c r="AC55" s="89"/>
      <c r="AD55" s="90"/>
      <c r="AE55" s="90"/>
      <c r="AF55" s="91"/>
      <c r="AG55" s="157"/>
    </row>
    <row r="56" spans="1:33">
      <c r="A56" s="79" t="s">
        <v>164</v>
      </c>
      <c r="B56" s="404"/>
      <c r="C56" s="101" t="s">
        <v>319</v>
      </c>
      <c r="D56" s="88" t="s">
        <v>320</v>
      </c>
      <c r="E56" s="89"/>
      <c r="F56" s="90"/>
      <c r="G56" s="90"/>
      <c r="H56" s="91"/>
      <c r="I56" s="89"/>
      <c r="J56" s="90"/>
      <c r="K56" s="90"/>
      <c r="L56" s="91"/>
      <c r="M56" s="89"/>
      <c r="N56" s="90"/>
      <c r="O56" s="90"/>
      <c r="P56" s="91"/>
      <c r="Q56" s="89"/>
      <c r="R56" s="90"/>
      <c r="S56" s="90"/>
      <c r="T56" s="91"/>
      <c r="U56" s="89"/>
      <c r="V56" s="90"/>
      <c r="W56" s="90"/>
      <c r="X56" s="91"/>
      <c r="Y56" s="89">
        <v>2</v>
      </c>
      <c r="Z56" s="90">
        <v>1</v>
      </c>
      <c r="AA56" s="90" t="s">
        <v>38</v>
      </c>
      <c r="AB56" s="91">
        <v>3</v>
      </c>
      <c r="AC56" s="89"/>
      <c r="AD56" s="90"/>
      <c r="AE56" s="90"/>
      <c r="AF56" s="91"/>
      <c r="AG56" s="157" t="s">
        <v>45</v>
      </c>
    </row>
    <row r="57" spans="1:33">
      <c r="A57" s="86" t="s">
        <v>165</v>
      </c>
      <c r="B57" s="404"/>
      <c r="C57" s="87" t="s">
        <v>321</v>
      </c>
      <c r="D57" s="88" t="s">
        <v>322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89">
        <v>2</v>
      </c>
      <c r="Z57" s="90">
        <v>2</v>
      </c>
      <c r="AA57" s="90" t="s">
        <v>37</v>
      </c>
      <c r="AB57" s="91">
        <v>3</v>
      </c>
      <c r="AC57" s="89"/>
      <c r="AD57" s="90"/>
      <c r="AE57" s="90"/>
      <c r="AF57" s="91"/>
      <c r="AG57" s="157"/>
    </row>
    <row r="58" spans="1:33">
      <c r="A58" s="79" t="s">
        <v>166</v>
      </c>
      <c r="B58" s="404"/>
      <c r="C58" s="87" t="s">
        <v>323</v>
      </c>
      <c r="D58" s="88" t="s">
        <v>324</v>
      </c>
      <c r="E58" s="89"/>
      <c r="F58" s="90"/>
      <c r="G58" s="90"/>
      <c r="H58" s="91"/>
      <c r="I58" s="89"/>
      <c r="J58" s="90"/>
      <c r="K58" s="90"/>
      <c r="L58" s="91"/>
      <c r="M58" s="89"/>
      <c r="N58" s="90"/>
      <c r="O58" s="90"/>
      <c r="P58" s="91"/>
      <c r="Q58" s="89"/>
      <c r="R58" s="90"/>
      <c r="S58" s="90"/>
      <c r="T58" s="91"/>
      <c r="U58" s="89">
        <v>2</v>
      </c>
      <c r="V58" s="90">
        <v>2</v>
      </c>
      <c r="W58" s="90" t="s">
        <v>38</v>
      </c>
      <c r="X58" s="91">
        <v>3</v>
      </c>
      <c r="Y58" s="89"/>
      <c r="Z58" s="90"/>
      <c r="AA58" s="90"/>
      <c r="AB58" s="91"/>
      <c r="AC58" s="100"/>
      <c r="AD58" s="105"/>
      <c r="AE58" s="105"/>
      <c r="AF58" s="106"/>
      <c r="AG58" s="157"/>
    </row>
    <row r="59" spans="1:33">
      <c r="A59" s="86" t="s">
        <v>167</v>
      </c>
      <c r="B59" s="404"/>
      <c r="C59" s="87" t="s">
        <v>282</v>
      </c>
      <c r="D59" s="88" t="s">
        <v>297</v>
      </c>
      <c r="E59" s="89"/>
      <c r="F59" s="90"/>
      <c r="G59" s="90"/>
      <c r="H59" s="91"/>
      <c r="I59" s="89"/>
      <c r="J59" s="90"/>
      <c r="K59" s="90"/>
      <c r="L59" s="91"/>
      <c r="M59" s="89"/>
      <c r="N59" s="90"/>
      <c r="O59" s="90"/>
      <c r="P59" s="91"/>
      <c r="Q59" s="89"/>
      <c r="R59" s="90"/>
      <c r="S59" s="90"/>
      <c r="T59" s="91"/>
      <c r="U59" s="89"/>
      <c r="V59" s="90"/>
      <c r="W59" s="90"/>
      <c r="X59" s="91"/>
      <c r="Y59" s="89">
        <v>2</v>
      </c>
      <c r="Z59" s="90">
        <v>1</v>
      </c>
      <c r="AA59" s="90" t="s">
        <v>38</v>
      </c>
      <c r="AB59" s="91">
        <v>3</v>
      </c>
      <c r="AC59" s="110"/>
      <c r="AD59" s="111"/>
      <c r="AE59" s="111"/>
      <c r="AF59" s="108"/>
      <c r="AG59" s="157" t="s">
        <v>208</v>
      </c>
    </row>
    <row r="60" spans="1:33">
      <c r="A60" s="79" t="s">
        <v>168</v>
      </c>
      <c r="B60" s="404"/>
      <c r="C60" s="87" t="s">
        <v>325</v>
      </c>
      <c r="D60" s="88" t="s">
        <v>326</v>
      </c>
      <c r="E60" s="89"/>
      <c r="F60" s="90"/>
      <c r="G60" s="90"/>
      <c r="H60" s="91"/>
      <c r="I60" s="89"/>
      <c r="J60" s="90"/>
      <c r="K60" s="90"/>
      <c r="L60" s="91"/>
      <c r="M60" s="89"/>
      <c r="N60" s="90"/>
      <c r="O60" s="90"/>
      <c r="P60" s="91"/>
      <c r="Q60" s="89"/>
      <c r="R60" s="90"/>
      <c r="S60" s="90"/>
      <c r="T60" s="91"/>
      <c r="U60" s="89"/>
      <c r="V60" s="90"/>
      <c r="W60" s="90"/>
      <c r="X60" s="91"/>
      <c r="Y60" s="89">
        <v>1</v>
      </c>
      <c r="Z60" s="90">
        <v>2</v>
      </c>
      <c r="AA60" s="90" t="s">
        <v>38</v>
      </c>
      <c r="AB60" s="91">
        <v>3</v>
      </c>
      <c r="AC60" s="110"/>
      <c r="AD60" s="111"/>
      <c r="AE60" s="111"/>
      <c r="AF60" s="108"/>
      <c r="AG60" s="157" t="s">
        <v>78</v>
      </c>
    </row>
    <row r="61" spans="1:33">
      <c r="A61" s="86" t="s">
        <v>169</v>
      </c>
      <c r="B61" s="404"/>
      <c r="C61" s="87" t="s">
        <v>327</v>
      </c>
      <c r="D61" s="88" t="s">
        <v>328</v>
      </c>
      <c r="E61" s="89"/>
      <c r="F61" s="90"/>
      <c r="G61" s="90"/>
      <c r="H61" s="91"/>
      <c r="I61" s="89"/>
      <c r="J61" s="90"/>
      <c r="K61" s="90"/>
      <c r="L61" s="91"/>
      <c r="M61" s="89"/>
      <c r="N61" s="90"/>
      <c r="O61" s="90"/>
      <c r="P61" s="91"/>
      <c r="Q61" s="89"/>
      <c r="R61" s="90"/>
      <c r="S61" s="90"/>
      <c r="T61" s="91"/>
      <c r="U61" s="89"/>
      <c r="V61" s="90"/>
      <c r="W61" s="90"/>
      <c r="X61" s="91"/>
      <c r="Y61" s="89">
        <v>2</v>
      </c>
      <c r="Z61" s="90">
        <v>1</v>
      </c>
      <c r="AA61" s="90" t="s">
        <v>38</v>
      </c>
      <c r="AB61" s="91">
        <v>3</v>
      </c>
      <c r="AC61" s="110"/>
      <c r="AD61" s="111"/>
      <c r="AE61" s="111"/>
      <c r="AF61" s="108"/>
      <c r="AG61" s="157" t="s">
        <v>78</v>
      </c>
    </row>
    <row r="62" spans="1:33" ht="15" thickBot="1">
      <c r="A62" s="79" t="s">
        <v>170</v>
      </c>
      <c r="B62" s="405"/>
      <c r="C62" s="93" t="s">
        <v>329</v>
      </c>
      <c r="D62" s="94" t="s">
        <v>330</v>
      </c>
      <c r="E62" s="95"/>
      <c r="F62" s="96"/>
      <c r="G62" s="96"/>
      <c r="H62" s="97"/>
      <c r="I62" s="95"/>
      <c r="J62" s="96"/>
      <c r="K62" s="96"/>
      <c r="L62" s="97"/>
      <c r="M62" s="95"/>
      <c r="N62" s="96"/>
      <c r="O62" s="96"/>
      <c r="P62" s="97"/>
      <c r="Q62" s="95"/>
      <c r="R62" s="96"/>
      <c r="S62" s="96"/>
      <c r="T62" s="97"/>
      <c r="U62" s="95"/>
      <c r="V62" s="96"/>
      <c r="W62" s="96"/>
      <c r="X62" s="97"/>
      <c r="Y62" s="95">
        <v>2</v>
      </c>
      <c r="Z62" s="96">
        <v>1</v>
      </c>
      <c r="AA62" s="96" t="s">
        <v>37</v>
      </c>
      <c r="AB62" s="97">
        <v>3</v>
      </c>
      <c r="AC62" s="112"/>
      <c r="AD62" s="113"/>
      <c r="AE62" s="113"/>
      <c r="AF62" s="114"/>
      <c r="AG62" s="158"/>
    </row>
    <row r="63" spans="1:33" ht="15" thickBot="1">
      <c r="A63" s="86" t="s">
        <v>171</v>
      </c>
      <c r="B63" s="193"/>
      <c r="C63" s="116" t="s">
        <v>289</v>
      </c>
      <c r="D63" s="117" t="s">
        <v>331</v>
      </c>
      <c r="E63" s="196"/>
      <c r="F63" s="197"/>
      <c r="G63" s="197"/>
      <c r="H63" s="198"/>
      <c r="I63" s="196"/>
      <c r="J63" s="197"/>
      <c r="K63" s="197"/>
      <c r="L63" s="198"/>
      <c r="M63" s="196"/>
      <c r="N63" s="197"/>
      <c r="O63" s="197"/>
      <c r="P63" s="198"/>
      <c r="Q63" s="196"/>
      <c r="R63" s="197"/>
      <c r="S63" s="197"/>
      <c r="T63" s="198"/>
      <c r="U63" s="196"/>
      <c r="V63" s="197"/>
      <c r="W63" s="197"/>
      <c r="X63" s="198"/>
      <c r="Y63" s="196">
        <v>0</v>
      </c>
      <c r="Z63" s="197">
        <v>2</v>
      </c>
      <c r="AA63" s="197" t="s">
        <v>38</v>
      </c>
      <c r="AB63" s="198">
        <v>2</v>
      </c>
      <c r="AC63" s="196"/>
      <c r="AD63" s="197"/>
      <c r="AE63" s="197"/>
      <c r="AF63" s="198"/>
      <c r="AG63" s="208" t="s">
        <v>177</v>
      </c>
    </row>
    <row r="64" spans="1:33" ht="15" thickBot="1">
      <c r="A64" s="79"/>
      <c r="B64" s="193"/>
      <c r="C64" s="122" t="s">
        <v>97</v>
      </c>
      <c r="D64" s="123" t="s">
        <v>332</v>
      </c>
      <c r="E64" s="199"/>
      <c r="F64" s="200"/>
      <c r="G64" s="200"/>
      <c r="H64" s="201"/>
      <c r="I64" s="199"/>
      <c r="J64" s="200"/>
      <c r="K64" s="200"/>
      <c r="L64" s="201"/>
      <c r="M64" s="199"/>
      <c r="N64" s="200"/>
      <c r="O64" s="200"/>
      <c r="P64" s="201"/>
      <c r="Q64" s="199"/>
      <c r="R64" s="200"/>
      <c r="S64" s="200"/>
      <c r="T64" s="201"/>
      <c r="U64" s="199"/>
      <c r="V64" s="200"/>
      <c r="W64" s="200"/>
      <c r="X64" s="201"/>
      <c r="Y64" s="199"/>
      <c r="Z64" s="200"/>
      <c r="AA64" s="200"/>
      <c r="AB64" s="201"/>
      <c r="AC64" s="199">
        <v>0</v>
      </c>
      <c r="AD64" s="200">
        <v>6</v>
      </c>
      <c r="AE64" s="200" t="s">
        <v>38</v>
      </c>
      <c r="AF64" s="201">
        <v>13</v>
      </c>
      <c r="AG64" s="209" t="s">
        <v>331</v>
      </c>
    </row>
    <row r="65" spans="1:33">
      <c r="A65" s="79" t="s">
        <v>172</v>
      </c>
      <c r="B65" s="407" t="s">
        <v>227</v>
      </c>
      <c r="C65" s="80" t="s">
        <v>98</v>
      </c>
      <c r="D65" s="204"/>
      <c r="E65" s="205"/>
      <c r="F65" s="119"/>
      <c r="G65" s="119"/>
      <c r="H65" s="120"/>
      <c r="I65" s="118"/>
      <c r="J65" s="119"/>
      <c r="K65" s="119"/>
      <c r="L65" s="120"/>
      <c r="M65" s="118"/>
      <c r="N65" s="119"/>
      <c r="O65" s="119"/>
      <c r="P65" s="120">
        <v>2</v>
      </c>
      <c r="Q65" s="118"/>
      <c r="R65" s="119"/>
      <c r="S65" s="119"/>
      <c r="T65" s="120"/>
      <c r="U65" s="118"/>
      <c r="V65" s="119"/>
      <c r="W65" s="119"/>
      <c r="X65" s="120"/>
      <c r="Y65" s="118"/>
      <c r="Z65" s="119"/>
      <c r="AA65" s="119"/>
      <c r="AB65" s="120"/>
      <c r="AC65" s="118"/>
      <c r="AD65" s="119"/>
      <c r="AE65" s="119"/>
      <c r="AF65" s="120"/>
      <c r="AG65" s="161"/>
    </row>
    <row r="66" spans="1:33">
      <c r="A66" s="86" t="s">
        <v>173</v>
      </c>
      <c r="B66" s="408"/>
      <c r="C66" s="87" t="s">
        <v>99</v>
      </c>
      <c r="D66" s="202"/>
      <c r="E66" s="206"/>
      <c r="F66" s="132"/>
      <c r="G66" s="132"/>
      <c r="H66" s="133"/>
      <c r="I66" s="131"/>
      <c r="J66" s="132"/>
      <c r="K66" s="132"/>
      <c r="L66" s="133"/>
      <c r="M66" s="131"/>
      <c r="N66" s="132"/>
      <c r="O66" s="132"/>
      <c r="P66" s="133"/>
      <c r="Q66" s="131"/>
      <c r="R66" s="132"/>
      <c r="S66" s="132"/>
      <c r="T66" s="133">
        <v>3</v>
      </c>
      <c r="U66" s="131"/>
      <c r="V66" s="132"/>
      <c r="W66" s="132"/>
      <c r="X66" s="133"/>
      <c r="Y66" s="131"/>
      <c r="Z66" s="132"/>
      <c r="AA66" s="132"/>
      <c r="AB66" s="133"/>
      <c r="AC66" s="131"/>
      <c r="AD66" s="132"/>
      <c r="AE66" s="132"/>
      <c r="AF66" s="133"/>
      <c r="AG66" s="162"/>
    </row>
    <row r="67" spans="1:33">
      <c r="A67" s="79" t="s">
        <v>174</v>
      </c>
      <c r="B67" s="408"/>
      <c r="C67" s="87" t="s">
        <v>100</v>
      </c>
      <c r="D67" s="202"/>
      <c r="E67" s="206"/>
      <c r="F67" s="132"/>
      <c r="G67" s="132"/>
      <c r="H67" s="133"/>
      <c r="I67" s="131"/>
      <c r="J67" s="132"/>
      <c r="K67" s="132"/>
      <c r="L67" s="133"/>
      <c r="M67" s="131"/>
      <c r="N67" s="132"/>
      <c r="O67" s="132"/>
      <c r="P67" s="133"/>
      <c r="Q67" s="131"/>
      <c r="R67" s="132"/>
      <c r="S67" s="132"/>
      <c r="T67" s="133"/>
      <c r="U67" s="131"/>
      <c r="V67" s="132"/>
      <c r="W67" s="132"/>
      <c r="X67" s="133">
        <v>2</v>
      </c>
      <c r="Y67" s="131"/>
      <c r="Z67" s="132"/>
      <c r="AA67" s="132"/>
      <c r="AB67" s="133"/>
      <c r="AC67" s="131"/>
      <c r="AD67" s="132"/>
      <c r="AE67" s="132"/>
      <c r="AF67" s="133"/>
      <c r="AG67" s="162"/>
    </row>
    <row r="68" spans="1:33" ht="15" thickBot="1">
      <c r="A68" s="86" t="s">
        <v>271</v>
      </c>
      <c r="B68" s="409"/>
      <c r="C68" s="93" t="s">
        <v>101</v>
      </c>
      <c r="D68" s="203"/>
      <c r="E68" s="207"/>
      <c r="F68" s="191"/>
      <c r="G68" s="191"/>
      <c r="H68" s="192"/>
      <c r="I68" s="190"/>
      <c r="J68" s="191"/>
      <c r="K68" s="191"/>
      <c r="L68" s="192"/>
      <c r="M68" s="190"/>
      <c r="N68" s="191"/>
      <c r="O68" s="191"/>
      <c r="P68" s="192"/>
      <c r="Q68" s="190"/>
      <c r="R68" s="191"/>
      <c r="S68" s="191"/>
      <c r="T68" s="192"/>
      <c r="U68" s="190"/>
      <c r="V68" s="191"/>
      <c r="W68" s="191"/>
      <c r="X68" s="192"/>
      <c r="Y68" s="190"/>
      <c r="Z68" s="191"/>
      <c r="AA68" s="191"/>
      <c r="AB68" s="192">
        <v>3</v>
      </c>
      <c r="AC68" s="190"/>
      <c r="AD68" s="191"/>
      <c r="AE68" s="191"/>
      <c r="AF68" s="192"/>
      <c r="AG68" s="155"/>
    </row>
    <row r="69" spans="1:33" ht="15" thickBot="1">
      <c r="A69" s="79" t="s">
        <v>295</v>
      </c>
      <c r="B69" s="121"/>
      <c r="C69" s="122" t="s">
        <v>95</v>
      </c>
      <c r="D69" s="123"/>
      <c r="E69" s="124"/>
      <c r="F69" s="125"/>
      <c r="G69" s="125"/>
      <c r="H69" s="126"/>
      <c r="I69" s="124"/>
      <c r="J69" s="125"/>
      <c r="K69" s="125"/>
      <c r="L69" s="126"/>
      <c r="M69" s="124"/>
      <c r="N69" s="125"/>
      <c r="O69" s="125"/>
      <c r="P69" s="126"/>
      <c r="Q69" s="410" t="s">
        <v>103</v>
      </c>
      <c r="R69" s="411"/>
      <c r="S69" s="411"/>
      <c r="T69" s="412"/>
      <c r="U69" s="124"/>
      <c r="V69" s="125"/>
      <c r="W69" s="125"/>
      <c r="X69" s="126"/>
      <c r="Y69" s="124"/>
      <c r="Z69" s="125"/>
      <c r="AA69" s="125"/>
      <c r="AB69" s="126"/>
      <c r="AC69" s="124"/>
      <c r="AD69" s="125"/>
      <c r="AE69" s="125"/>
      <c r="AF69" s="126"/>
      <c r="AG69" s="163"/>
    </row>
    <row r="70" spans="1:33">
      <c r="A70" s="138"/>
      <c r="B70" s="139"/>
      <c r="C70" s="139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39"/>
    </row>
    <row r="71" spans="1:33">
      <c r="A71" s="138"/>
      <c r="B71" s="139"/>
      <c r="C71" s="139"/>
      <c r="D71" s="141" t="s">
        <v>104</v>
      </c>
      <c r="E71" s="131">
        <f>SUM(E4:E68)</f>
        <v>13</v>
      </c>
      <c r="F71" s="132">
        <f>SUM(F4:F68)</f>
        <v>16</v>
      </c>
      <c r="G71" s="132"/>
      <c r="H71" s="133">
        <f>SUM(H4:H68)</f>
        <v>27</v>
      </c>
      <c r="I71" s="131">
        <f>SUM(I4:I68)</f>
        <v>14</v>
      </c>
      <c r="J71" s="132">
        <f>SUM(J4:J68)</f>
        <v>15</v>
      </c>
      <c r="K71" s="132"/>
      <c r="L71" s="133">
        <f>SUM(L4:L68)</f>
        <v>32</v>
      </c>
      <c r="M71" s="131">
        <f>SUM(M4:M68)</f>
        <v>19</v>
      </c>
      <c r="N71" s="132">
        <f>SUM(N4:N68)</f>
        <v>11</v>
      </c>
      <c r="O71" s="132"/>
      <c r="P71" s="133">
        <f>SUM(P4:P69)</f>
        <v>36</v>
      </c>
      <c r="Q71" s="131">
        <f>SUM(Q4:Q68)</f>
        <v>13</v>
      </c>
      <c r="R71" s="132">
        <f>SUM(R4:R68)</f>
        <v>14</v>
      </c>
      <c r="S71" s="132"/>
      <c r="T71" s="133">
        <f>SUM(T4:T68)</f>
        <v>32</v>
      </c>
      <c r="U71" s="131">
        <f>SUM(U4:U68)</f>
        <v>17</v>
      </c>
      <c r="V71" s="132">
        <f>SUM(V4:V68)</f>
        <v>14</v>
      </c>
      <c r="W71" s="132"/>
      <c r="X71" s="133">
        <f>SUM(X4:X68)</f>
        <v>35</v>
      </c>
      <c r="Y71" s="131">
        <f>SUM(Y4:Y68)</f>
        <v>16</v>
      </c>
      <c r="Z71" s="132">
        <f>SUM(Z4:Z68)</f>
        <v>17</v>
      </c>
      <c r="AA71" s="132"/>
      <c r="AB71" s="133">
        <f>SUM(AB4:AB68)</f>
        <v>35</v>
      </c>
      <c r="AC71" s="131">
        <f>SUM(AC4:AC68)</f>
        <v>0</v>
      </c>
      <c r="AD71" s="132">
        <f>SUM(AD4:AD68)</f>
        <v>6</v>
      </c>
      <c r="AE71" s="132"/>
      <c r="AF71" s="132">
        <f>SUM(AF4:AF68)</f>
        <v>13</v>
      </c>
      <c r="AG71" s="142" t="s">
        <v>107</v>
      </c>
    </row>
    <row r="72" spans="1:33">
      <c r="A72" s="138"/>
      <c r="B72" s="139"/>
      <c r="C72" s="139"/>
      <c r="D72" s="143" t="s">
        <v>105</v>
      </c>
      <c r="E72" s="131"/>
      <c r="F72" s="132"/>
      <c r="G72" s="132">
        <f>COUNTIF(G4:G68,"k")</f>
        <v>5</v>
      </c>
      <c r="H72" s="133"/>
      <c r="I72" s="131"/>
      <c r="J72" s="132"/>
      <c r="K72" s="132">
        <f>COUNTIF(K4:K68,"k")</f>
        <v>5</v>
      </c>
      <c r="L72" s="133"/>
      <c r="M72" s="131"/>
      <c r="N72" s="132"/>
      <c r="O72" s="132">
        <f>COUNTIF(O4:O68,"k")</f>
        <v>8</v>
      </c>
      <c r="P72" s="133"/>
      <c r="Q72" s="131"/>
      <c r="R72" s="132"/>
      <c r="S72" s="132">
        <f>COUNTIF(S4:S68,"k")</f>
        <v>5</v>
      </c>
      <c r="T72" s="133"/>
      <c r="U72" s="131"/>
      <c r="V72" s="132"/>
      <c r="W72" s="132">
        <f>COUNTIF(W4:W68,"k")</f>
        <v>3</v>
      </c>
      <c r="X72" s="133"/>
      <c r="Y72" s="131"/>
      <c r="Z72" s="132"/>
      <c r="AA72" s="132">
        <f>COUNTIF(AA4:AA68,"k")</f>
        <v>4</v>
      </c>
      <c r="AB72" s="133"/>
      <c r="AC72" s="131"/>
      <c r="AD72" s="132"/>
      <c r="AE72" s="132">
        <f>COUNTIF(AE4:AE68,"k")</f>
        <v>0</v>
      </c>
      <c r="AF72" s="132"/>
      <c r="AG72" s="139">
        <f>SUM(H71,L71,P71,T71,X71,AB71,AF71)</f>
        <v>210</v>
      </c>
    </row>
    <row r="73" spans="1:33">
      <c r="A73" s="138"/>
      <c r="B73" s="139"/>
      <c r="C73" s="139"/>
      <c r="D73" s="143" t="s">
        <v>106</v>
      </c>
      <c r="E73" s="131"/>
      <c r="F73" s="132"/>
      <c r="G73" s="132">
        <f>COUNTIF(G4:G68,"é")</f>
        <v>3</v>
      </c>
      <c r="H73" s="133"/>
      <c r="I73" s="131"/>
      <c r="J73" s="132"/>
      <c r="K73" s="132">
        <f>COUNTIF(K4:K68,"é")</f>
        <v>4</v>
      </c>
      <c r="L73" s="133"/>
      <c r="M73" s="131"/>
      <c r="N73" s="132"/>
      <c r="O73" s="132">
        <f>COUNTIF(O4:O68,"é")</f>
        <v>2</v>
      </c>
      <c r="P73" s="133"/>
      <c r="Q73" s="131"/>
      <c r="R73" s="132"/>
      <c r="S73" s="132">
        <f>COUNTIF(S4:S68,"é")</f>
        <v>4</v>
      </c>
      <c r="T73" s="133"/>
      <c r="U73" s="131"/>
      <c r="V73" s="132"/>
      <c r="W73" s="132">
        <f>COUNTIF(W4:W68,"é")</f>
        <v>7</v>
      </c>
      <c r="X73" s="133"/>
      <c r="Y73" s="131"/>
      <c r="Z73" s="132"/>
      <c r="AA73" s="132">
        <f>COUNTIF(AA4:AA68,"é")</f>
        <v>7</v>
      </c>
      <c r="AB73" s="133"/>
      <c r="AC73" s="131"/>
      <c r="AD73" s="132"/>
      <c r="AE73" s="132">
        <f>COUNTIF(AE4:AE68,"é")</f>
        <v>1</v>
      </c>
      <c r="AF73" s="132"/>
      <c r="AG73" s="139"/>
    </row>
    <row r="74" spans="1:33">
      <c r="A74" s="138"/>
      <c r="B74" s="139"/>
      <c r="C74" s="139"/>
      <c r="D74" s="143" t="s">
        <v>285</v>
      </c>
      <c r="E74" s="131"/>
      <c r="F74" s="132"/>
      <c r="G74" s="132">
        <f>SUM(G72:G73)</f>
        <v>8</v>
      </c>
      <c r="H74" s="133"/>
      <c r="I74" s="131"/>
      <c r="J74" s="132"/>
      <c r="K74" s="132">
        <f>SUM(K72:K73)</f>
        <v>9</v>
      </c>
      <c r="L74" s="133"/>
      <c r="M74" s="131"/>
      <c r="N74" s="132"/>
      <c r="O74" s="132">
        <f>SUM(O72:O73)</f>
        <v>10</v>
      </c>
      <c r="P74" s="133"/>
      <c r="Q74" s="131"/>
      <c r="R74" s="132"/>
      <c r="S74" s="132">
        <f>SUM(S72:S73)</f>
        <v>9</v>
      </c>
      <c r="T74" s="133"/>
      <c r="U74" s="131"/>
      <c r="V74" s="132"/>
      <c r="W74" s="132">
        <f>SUM(W72:W73)</f>
        <v>10</v>
      </c>
      <c r="X74" s="133"/>
      <c r="Y74" s="131"/>
      <c r="Z74" s="132"/>
      <c r="AA74" s="132">
        <f>SUM(AA72:AA73)</f>
        <v>11</v>
      </c>
      <c r="AB74" s="133"/>
      <c r="AC74" s="131"/>
      <c r="AD74" s="132"/>
      <c r="AE74" s="132">
        <f>SUM(AE72:AE73)</f>
        <v>1</v>
      </c>
      <c r="AF74" s="132"/>
      <c r="AG74" s="144"/>
    </row>
    <row r="75" spans="1:33">
      <c r="A75" s="138"/>
      <c r="B75" s="139"/>
      <c r="C75" s="139"/>
      <c r="D75" s="143" t="s">
        <v>286</v>
      </c>
      <c r="E75" s="131">
        <f>SUM(E71,F71)</f>
        <v>29</v>
      </c>
      <c r="F75" s="132"/>
      <c r="G75" s="132"/>
      <c r="H75" s="133"/>
      <c r="I75" s="131">
        <f>SUM(I71,J71)</f>
        <v>29</v>
      </c>
      <c r="J75" s="132"/>
      <c r="K75" s="132"/>
      <c r="L75" s="133"/>
      <c r="M75" s="131">
        <f>SUM(M71,N71)</f>
        <v>30</v>
      </c>
      <c r="N75" s="132"/>
      <c r="O75" s="132"/>
      <c r="P75" s="133"/>
      <c r="Q75" s="131">
        <f>SUM(Q71,R71)</f>
        <v>27</v>
      </c>
      <c r="R75" s="132"/>
      <c r="S75" s="132"/>
      <c r="T75" s="133"/>
      <c r="U75" s="131">
        <f>SUM(U71,V71)</f>
        <v>31</v>
      </c>
      <c r="V75" s="132"/>
      <c r="W75" s="132"/>
      <c r="X75" s="133"/>
      <c r="Y75" s="131">
        <f>SUM(Y71,Z71)</f>
        <v>33</v>
      </c>
      <c r="Z75" s="132"/>
      <c r="AA75" s="132"/>
      <c r="AB75" s="133"/>
      <c r="AC75" s="131">
        <f>SUM(AC71,AD71)</f>
        <v>6</v>
      </c>
      <c r="AD75" s="132"/>
      <c r="AE75" s="132"/>
      <c r="AF75" s="132"/>
      <c r="AG75" s="144"/>
    </row>
    <row r="76" spans="1:33">
      <c r="A76" s="8"/>
      <c r="B76" s="6"/>
      <c r="C76" s="6"/>
      <c r="D76" s="1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23"/>
    </row>
    <row r="77" spans="1:33">
      <c r="A77" s="188"/>
      <c r="C77" s="12" t="s">
        <v>192</v>
      </c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</row>
    <row r="78" spans="1:33">
      <c r="A78" s="188"/>
      <c r="C78" s="11" t="s">
        <v>521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</row>
    <row r="79" spans="1:33">
      <c r="A79" s="188"/>
      <c r="C79" s="232" t="s">
        <v>523</v>
      </c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</row>
    <row r="80" spans="1:33">
      <c r="A80" s="188"/>
      <c r="C80" s="232" t="s">
        <v>522</v>
      </c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</row>
    <row r="81" spans="1:33">
      <c r="A81" s="188"/>
      <c r="C81" s="187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</row>
    <row r="82" spans="1:33">
      <c r="A82" s="188"/>
      <c r="C82" s="187" t="s">
        <v>288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</row>
    <row r="83" spans="1:33">
      <c r="A83" s="188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</row>
    <row r="84" spans="1:33">
      <c r="A84" s="188"/>
      <c r="B84" t="s">
        <v>306</v>
      </c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</row>
    <row r="85" spans="1:33">
      <c r="A85" s="188"/>
      <c r="D85" s="401"/>
      <c r="E85" s="401"/>
      <c r="F85" s="401"/>
      <c r="G85" s="401"/>
      <c r="H85" s="401"/>
      <c r="I85" s="401"/>
      <c r="J85" s="401"/>
      <c r="K85" s="401"/>
      <c r="L85" s="186"/>
      <c r="M85" s="186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186"/>
      <c r="Z85" s="186"/>
      <c r="AA85" s="186"/>
      <c r="AB85" s="401"/>
      <c r="AC85" s="402"/>
      <c r="AD85" s="402"/>
      <c r="AE85" s="402"/>
      <c r="AF85" s="402"/>
      <c r="AG85" s="402"/>
    </row>
    <row r="86" spans="1:33" ht="70.8" customHeight="1">
      <c r="A86" s="403"/>
      <c r="B86" s="402"/>
      <c r="C86" s="402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2"/>
    </row>
    <row r="87" spans="1:33">
      <c r="A87" s="188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</row>
    <row r="88" spans="1:33">
      <c r="A88" s="188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</row>
    <row r="89" spans="1:33">
      <c r="A89" s="403"/>
      <c r="B89" s="402"/>
      <c r="C89" s="402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2"/>
    </row>
  </sheetData>
  <mergeCells count="18">
    <mergeCell ref="Q69:T69"/>
    <mergeCell ref="D85:K85"/>
    <mergeCell ref="N85:X85"/>
    <mergeCell ref="AB85:AG85"/>
    <mergeCell ref="A89:AG89"/>
    <mergeCell ref="A86:AG86"/>
    <mergeCell ref="AC3:AF3"/>
    <mergeCell ref="B4:B18"/>
    <mergeCell ref="B19:B24"/>
    <mergeCell ref="B25:B47"/>
    <mergeCell ref="U3:X3"/>
    <mergeCell ref="Y3:AB3"/>
    <mergeCell ref="B65:B68"/>
    <mergeCell ref="E3:H3"/>
    <mergeCell ref="I3:L3"/>
    <mergeCell ref="M3:P3"/>
    <mergeCell ref="Q3:T3"/>
    <mergeCell ref="B48:B62"/>
  </mergeCells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5"/>
  <sheetViews>
    <sheetView zoomScale="90" zoomScaleNormal="90" workbookViewId="0">
      <selection sqref="A1:AI1"/>
    </sheetView>
  </sheetViews>
  <sheetFormatPr defaultRowHeight="14.4"/>
  <cols>
    <col min="1" max="1" width="5.109375" customWidth="1"/>
    <col min="2" max="2" width="3.6640625" customWidth="1"/>
    <col min="3" max="3" width="31.5546875" customWidth="1"/>
    <col min="4" max="4" width="15.5546875" customWidth="1"/>
    <col min="5" max="5" width="4.33203125" hidden="1" customWidth="1"/>
    <col min="6" max="8" width="2.6640625" customWidth="1"/>
    <col min="9" max="9" width="3.33203125" customWidth="1"/>
    <col min="10" max="12" width="2.6640625" customWidth="1"/>
    <col min="13" max="13" width="3.109375" customWidth="1"/>
    <col min="14" max="16" width="2.6640625" customWidth="1"/>
    <col min="17" max="17" width="3.44140625" customWidth="1"/>
    <col min="18" max="20" width="2.6640625" customWidth="1"/>
    <col min="21" max="21" width="3.109375" customWidth="1"/>
    <col min="22" max="24" width="2.6640625" customWidth="1"/>
    <col min="25" max="25" width="3.109375" customWidth="1"/>
    <col min="26" max="28" width="2.6640625" customWidth="1"/>
    <col min="29" max="29" width="3.109375" customWidth="1"/>
    <col min="30" max="32" width="2.6640625" customWidth="1"/>
    <col min="33" max="33" width="3.33203125" customWidth="1"/>
    <col min="34" max="34" width="3.6640625" hidden="1" customWidth="1"/>
    <col min="35" max="35" width="42.5546875" customWidth="1"/>
  </cols>
  <sheetData>
    <row r="1" spans="1:35" ht="25.2" customHeight="1">
      <c r="A1" s="426" t="s">
        <v>514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</row>
    <row r="2" spans="1:35" ht="15" thickBot="1">
      <c r="A2" s="244"/>
      <c r="B2" s="244" t="s">
        <v>333</v>
      </c>
      <c r="C2" s="245"/>
      <c r="D2" s="246"/>
      <c r="E2" s="247"/>
      <c r="F2" s="428" t="s">
        <v>334</v>
      </c>
      <c r="G2" s="429"/>
      <c r="H2" s="429"/>
      <c r="I2" s="428"/>
      <c r="J2" s="428" t="s">
        <v>335</v>
      </c>
      <c r="K2" s="429"/>
      <c r="L2" s="429"/>
      <c r="M2" s="428"/>
      <c r="N2" s="428" t="s">
        <v>336</v>
      </c>
      <c r="O2" s="429"/>
      <c r="P2" s="429"/>
      <c r="Q2" s="428"/>
      <c r="R2" s="428" t="s">
        <v>337</v>
      </c>
      <c r="S2" s="429"/>
      <c r="T2" s="429"/>
      <c r="U2" s="428"/>
      <c r="V2" s="428" t="s">
        <v>338</v>
      </c>
      <c r="W2" s="429"/>
      <c r="X2" s="429"/>
      <c r="Y2" s="428"/>
      <c r="Z2" s="428" t="s">
        <v>339</v>
      </c>
      <c r="AA2" s="429"/>
      <c r="AB2" s="429"/>
      <c r="AC2" s="428"/>
      <c r="AD2" s="428" t="s">
        <v>340</v>
      </c>
      <c r="AE2" s="429"/>
      <c r="AF2" s="429"/>
      <c r="AG2" s="428"/>
      <c r="AH2" s="247"/>
      <c r="AI2" s="248" t="s">
        <v>341</v>
      </c>
    </row>
    <row r="3" spans="1:35">
      <c r="A3" s="434" t="s">
        <v>342</v>
      </c>
      <c r="B3" s="249">
        <v>1</v>
      </c>
      <c r="C3" s="250" t="s">
        <v>343</v>
      </c>
      <c r="D3" s="251" t="s">
        <v>344</v>
      </c>
      <c r="E3" s="252" t="s">
        <v>345</v>
      </c>
      <c r="F3" s="253">
        <v>2</v>
      </c>
      <c r="G3" s="254">
        <v>3</v>
      </c>
      <c r="H3" s="254" t="s">
        <v>37</v>
      </c>
      <c r="I3" s="255">
        <v>5</v>
      </c>
      <c r="J3" s="253"/>
      <c r="K3" s="254"/>
      <c r="L3" s="254"/>
      <c r="M3" s="255"/>
      <c r="N3" s="253"/>
      <c r="O3" s="254"/>
      <c r="P3" s="254"/>
      <c r="Q3" s="255"/>
      <c r="R3" s="253"/>
      <c r="S3" s="254"/>
      <c r="T3" s="254"/>
      <c r="U3" s="255"/>
      <c r="V3" s="253"/>
      <c r="W3" s="254"/>
      <c r="X3" s="254"/>
      <c r="Y3" s="255"/>
      <c r="Z3" s="253"/>
      <c r="AA3" s="254"/>
      <c r="AB3" s="254"/>
      <c r="AC3" s="255"/>
      <c r="AD3" s="253"/>
      <c r="AE3" s="254"/>
      <c r="AF3" s="254"/>
      <c r="AG3" s="255"/>
      <c r="AH3" s="256">
        <v>5</v>
      </c>
      <c r="AI3" s="257"/>
    </row>
    <row r="4" spans="1:35">
      <c r="A4" s="435"/>
      <c r="B4" s="258">
        <v>2</v>
      </c>
      <c r="C4" s="259" t="s">
        <v>346</v>
      </c>
      <c r="D4" s="260" t="s">
        <v>347</v>
      </c>
      <c r="E4" s="261" t="s">
        <v>345</v>
      </c>
      <c r="F4" s="253"/>
      <c r="G4" s="254"/>
      <c r="H4" s="254"/>
      <c r="I4" s="255"/>
      <c r="J4" s="253">
        <v>2</v>
      </c>
      <c r="K4" s="254">
        <v>3</v>
      </c>
      <c r="L4" s="254" t="s">
        <v>37</v>
      </c>
      <c r="M4" s="255">
        <v>5</v>
      </c>
      <c r="N4" s="253"/>
      <c r="O4" s="254"/>
      <c r="P4" s="254"/>
      <c r="Q4" s="255"/>
      <c r="R4" s="253"/>
      <c r="S4" s="254"/>
      <c r="T4" s="254"/>
      <c r="U4" s="255"/>
      <c r="V4" s="253"/>
      <c r="W4" s="254"/>
      <c r="X4" s="254"/>
      <c r="Y4" s="255"/>
      <c r="Z4" s="253"/>
      <c r="AA4" s="254"/>
      <c r="AB4" s="254"/>
      <c r="AC4" s="255"/>
      <c r="AD4" s="253"/>
      <c r="AE4" s="254"/>
      <c r="AF4" s="254"/>
      <c r="AG4" s="255"/>
      <c r="AH4" s="256">
        <v>5</v>
      </c>
      <c r="AI4" s="257" t="s">
        <v>343</v>
      </c>
    </row>
    <row r="5" spans="1:35">
      <c r="A5" s="435"/>
      <c r="B5" s="258">
        <v>3</v>
      </c>
      <c r="C5" s="259" t="s">
        <v>348</v>
      </c>
      <c r="D5" s="260" t="s">
        <v>349</v>
      </c>
      <c r="E5" s="261" t="s">
        <v>350</v>
      </c>
      <c r="F5" s="253"/>
      <c r="G5" s="254"/>
      <c r="H5" s="254"/>
      <c r="I5" s="255"/>
      <c r="J5" s="253"/>
      <c r="K5" s="254"/>
      <c r="L5" s="254"/>
      <c r="M5" s="255"/>
      <c r="N5" s="253">
        <v>2</v>
      </c>
      <c r="O5" s="254">
        <v>2</v>
      </c>
      <c r="P5" s="254" t="s">
        <v>37</v>
      </c>
      <c r="Q5" s="255">
        <v>3</v>
      </c>
      <c r="R5" s="253"/>
      <c r="S5" s="254"/>
      <c r="T5" s="254"/>
      <c r="U5" s="255"/>
      <c r="V5" s="253"/>
      <c r="W5" s="254"/>
      <c r="X5" s="254"/>
      <c r="Y5" s="255"/>
      <c r="Z5" s="253"/>
      <c r="AA5" s="254"/>
      <c r="AB5" s="254"/>
      <c r="AC5" s="255"/>
      <c r="AD5" s="253"/>
      <c r="AE5" s="254"/>
      <c r="AF5" s="254"/>
      <c r="AG5" s="255"/>
      <c r="AH5" s="256">
        <v>3</v>
      </c>
      <c r="AI5" s="257" t="s">
        <v>346</v>
      </c>
    </row>
    <row r="6" spans="1:35">
      <c r="A6" s="435"/>
      <c r="B6" s="258">
        <v>4</v>
      </c>
      <c r="C6" s="259" t="s">
        <v>351</v>
      </c>
      <c r="D6" s="260" t="s">
        <v>352</v>
      </c>
      <c r="E6" s="261" t="s">
        <v>353</v>
      </c>
      <c r="F6" s="253"/>
      <c r="G6" s="254"/>
      <c r="H6" s="254"/>
      <c r="I6" s="255"/>
      <c r="J6" s="253"/>
      <c r="K6" s="254"/>
      <c r="L6" s="254"/>
      <c r="M6" s="255"/>
      <c r="N6" s="253">
        <v>0</v>
      </c>
      <c r="O6" s="254">
        <v>0</v>
      </c>
      <c r="P6" s="254" t="s">
        <v>354</v>
      </c>
      <c r="Q6" s="255">
        <v>0</v>
      </c>
      <c r="R6" s="253"/>
      <c r="S6" s="254"/>
      <c r="T6" s="254"/>
      <c r="U6" s="255"/>
      <c r="V6" s="253"/>
      <c r="W6" s="254"/>
      <c r="X6" s="254"/>
      <c r="Y6" s="255"/>
      <c r="Z6" s="253"/>
      <c r="AA6" s="254"/>
      <c r="AB6" s="254"/>
      <c r="AC6" s="255"/>
      <c r="AD6" s="253"/>
      <c r="AE6" s="254"/>
      <c r="AF6" s="254"/>
      <c r="AG6" s="255"/>
      <c r="AH6" s="256">
        <v>0</v>
      </c>
      <c r="AI6" s="257" t="s">
        <v>355</v>
      </c>
    </row>
    <row r="7" spans="1:35">
      <c r="A7" s="435"/>
      <c r="B7" s="258">
        <v>5</v>
      </c>
      <c r="C7" s="259" t="s">
        <v>356</v>
      </c>
      <c r="D7" s="260" t="s">
        <v>357</v>
      </c>
      <c r="E7" s="261" t="s">
        <v>345</v>
      </c>
      <c r="F7" s="253">
        <v>2</v>
      </c>
      <c r="G7" s="254">
        <v>2</v>
      </c>
      <c r="H7" s="254" t="s">
        <v>345</v>
      </c>
      <c r="I7" s="255">
        <v>4</v>
      </c>
      <c r="J7" s="253"/>
      <c r="K7" s="254"/>
      <c r="L7" s="254"/>
      <c r="M7" s="255"/>
      <c r="N7" s="253"/>
      <c r="O7" s="254"/>
      <c r="P7" s="254"/>
      <c r="Q7" s="255"/>
      <c r="R7" s="253"/>
      <c r="S7" s="254"/>
      <c r="T7" s="254"/>
      <c r="U7" s="255"/>
      <c r="V7" s="253"/>
      <c r="W7" s="254"/>
      <c r="X7" s="254"/>
      <c r="Y7" s="255"/>
      <c r="Z7" s="253"/>
      <c r="AA7" s="254"/>
      <c r="AB7" s="254"/>
      <c r="AC7" s="255"/>
      <c r="AD7" s="253"/>
      <c r="AE7" s="254"/>
      <c r="AF7" s="254"/>
      <c r="AG7" s="255"/>
      <c r="AH7" s="256">
        <v>4</v>
      </c>
      <c r="AI7" s="257"/>
    </row>
    <row r="8" spans="1:35">
      <c r="A8" s="435"/>
      <c r="B8" s="258">
        <v>6</v>
      </c>
      <c r="C8" s="259" t="s">
        <v>358</v>
      </c>
      <c r="D8" s="260" t="s">
        <v>359</v>
      </c>
      <c r="E8" s="261" t="s">
        <v>345</v>
      </c>
      <c r="F8" s="253"/>
      <c r="G8" s="254"/>
      <c r="H8" s="254"/>
      <c r="I8" s="255"/>
      <c r="J8" s="253">
        <v>2</v>
      </c>
      <c r="K8" s="254">
        <v>2</v>
      </c>
      <c r="L8" s="254" t="s">
        <v>345</v>
      </c>
      <c r="M8" s="255">
        <v>4</v>
      </c>
      <c r="N8" s="253"/>
      <c r="O8" s="254"/>
      <c r="P8" s="254"/>
      <c r="Q8" s="255"/>
      <c r="R8" s="253"/>
      <c r="S8" s="254"/>
      <c r="T8" s="254"/>
      <c r="U8" s="255"/>
      <c r="V8" s="253"/>
      <c r="W8" s="254"/>
      <c r="X8" s="254"/>
      <c r="Y8" s="255"/>
      <c r="Z8" s="253"/>
      <c r="AA8" s="254"/>
      <c r="AB8" s="254"/>
      <c r="AC8" s="255"/>
      <c r="AD8" s="253"/>
      <c r="AE8" s="254"/>
      <c r="AF8" s="254"/>
      <c r="AG8" s="255"/>
      <c r="AH8" s="256">
        <v>4</v>
      </c>
      <c r="AI8" s="257" t="s">
        <v>360</v>
      </c>
    </row>
    <row r="9" spans="1:35">
      <c r="A9" s="435"/>
      <c r="B9" s="258">
        <v>7</v>
      </c>
      <c r="C9" s="259" t="s">
        <v>361</v>
      </c>
      <c r="D9" s="260" t="s">
        <v>362</v>
      </c>
      <c r="E9" s="261" t="s">
        <v>345</v>
      </c>
      <c r="F9" s="253"/>
      <c r="G9" s="254"/>
      <c r="H9" s="254"/>
      <c r="I9" s="255"/>
      <c r="J9" s="253"/>
      <c r="K9" s="254"/>
      <c r="L9" s="254"/>
      <c r="M9" s="255"/>
      <c r="N9" s="253">
        <v>1</v>
      </c>
      <c r="O9" s="254">
        <v>1</v>
      </c>
      <c r="P9" s="254" t="s">
        <v>345</v>
      </c>
      <c r="Q9" s="255">
        <v>3</v>
      </c>
      <c r="R9" s="253"/>
      <c r="S9" s="254"/>
      <c r="T9" s="254"/>
      <c r="U9" s="255"/>
      <c r="V9" s="253"/>
      <c r="W9" s="254"/>
      <c r="X9" s="254"/>
      <c r="Y9" s="255"/>
      <c r="Z9" s="253"/>
      <c r="AA9" s="254"/>
      <c r="AB9" s="254"/>
      <c r="AC9" s="255"/>
      <c r="AD9" s="253"/>
      <c r="AE9" s="254"/>
      <c r="AF9" s="254"/>
      <c r="AG9" s="255"/>
      <c r="AH9" s="256">
        <v>3</v>
      </c>
      <c r="AI9" s="257" t="s">
        <v>363</v>
      </c>
    </row>
    <row r="10" spans="1:35">
      <c r="A10" s="435"/>
      <c r="B10" s="258">
        <v>8</v>
      </c>
      <c r="C10" s="259" t="s">
        <v>364</v>
      </c>
      <c r="D10" s="260" t="s">
        <v>365</v>
      </c>
      <c r="E10" s="261" t="s">
        <v>350</v>
      </c>
      <c r="F10" s="253"/>
      <c r="G10" s="254"/>
      <c r="H10" s="254"/>
      <c r="I10" s="255"/>
      <c r="J10" s="253"/>
      <c r="K10" s="254"/>
      <c r="L10" s="254"/>
      <c r="M10" s="255"/>
      <c r="N10" s="253"/>
      <c r="O10" s="254"/>
      <c r="P10" s="254"/>
      <c r="Q10" s="255"/>
      <c r="R10" s="253">
        <v>1</v>
      </c>
      <c r="S10" s="254">
        <v>1</v>
      </c>
      <c r="T10" s="254" t="s">
        <v>366</v>
      </c>
      <c r="U10" s="255">
        <v>2</v>
      </c>
      <c r="V10" s="253"/>
      <c r="W10" s="254"/>
      <c r="X10" s="254"/>
      <c r="Y10" s="255"/>
      <c r="Z10" s="253"/>
      <c r="AA10" s="254"/>
      <c r="AB10" s="254"/>
      <c r="AC10" s="255"/>
      <c r="AD10" s="253"/>
      <c r="AE10" s="254"/>
      <c r="AF10" s="254"/>
      <c r="AG10" s="255"/>
      <c r="AH10" s="256">
        <v>2</v>
      </c>
      <c r="AI10" s="257" t="s">
        <v>361</v>
      </c>
    </row>
    <row r="11" spans="1:35">
      <c r="A11" s="435"/>
      <c r="B11" s="258">
        <v>9</v>
      </c>
      <c r="C11" s="259" t="s">
        <v>367</v>
      </c>
      <c r="D11" s="260" t="s">
        <v>368</v>
      </c>
      <c r="E11" s="261" t="s">
        <v>353</v>
      </c>
      <c r="F11" s="253"/>
      <c r="G11" s="254"/>
      <c r="H11" s="254"/>
      <c r="I11" s="255"/>
      <c r="J11" s="253"/>
      <c r="K11" s="254"/>
      <c r="L11" s="254"/>
      <c r="M11" s="255"/>
      <c r="N11" s="253"/>
      <c r="O11" s="254"/>
      <c r="P11" s="254"/>
      <c r="Q11" s="255"/>
      <c r="R11" s="253">
        <v>0</v>
      </c>
      <c r="S11" s="254">
        <v>0</v>
      </c>
      <c r="T11" s="254" t="s">
        <v>354</v>
      </c>
      <c r="U11" s="255">
        <v>0</v>
      </c>
      <c r="V11" s="253"/>
      <c r="W11" s="254"/>
      <c r="X11" s="254"/>
      <c r="Y11" s="255"/>
      <c r="Z11" s="253"/>
      <c r="AA11" s="254"/>
      <c r="AB11" s="254"/>
      <c r="AC11" s="255"/>
      <c r="AD11" s="253"/>
      <c r="AE11" s="254"/>
      <c r="AF11" s="254"/>
      <c r="AG11" s="255"/>
      <c r="AH11" s="256">
        <v>0</v>
      </c>
      <c r="AI11" s="257" t="s">
        <v>369</v>
      </c>
    </row>
    <row r="12" spans="1:35">
      <c r="A12" s="435"/>
      <c r="B12" s="258">
        <v>10</v>
      </c>
      <c r="C12" s="259" t="s">
        <v>370</v>
      </c>
      <c r="D12" s="260" t="s">
        <v>371</v>
      </c>
      <c r="E12" s="261" t="s">
        <v>345</v>
      </c>
      <c r="F12" s="253">
        <v>2</v>
      </c>
      <c r="G12" s="254">
        <v>1</v>
      </c>
      <c r="H12" s="254" t="s">
        <v>345</v>
      </c>
      <c r="I12" s="255">
        <v>2</v>
      </c>
      <c r="J12" s="253"/>
      <c r="K12" s="254"/>
      <c r="L12" s="254"/>
      <c r="M12" s="255"/>
      <c r="N12" s="253"/>
      <c r="O12" s="254"/>
      <c r="P12" s="254"/>
      <c r="Q12" s="255"/>
      <c r="R12" s="253"/>
      <c r="S12" s="254"/>
      <c r="T12" s="254"/>
      <c r="U12" s="255"/>
      <c r="V12" s="253"/>
      <c r="W12" s="254"/>
      <c r="X12" s="254"/>
      <c r="Y12" s="255"/>
      <c r="Z12" s="253"/>
      <c r="AA12" s="254"/>
      <c r="AB12" s="254"/>
      <c r="AC12" s="255"/>
      <c r="AD12" s="253"/>
      <c r="AE12" s="254"/>
      <c r="AF12" s="254"/>
      <c r="AG12" s="255"/>
      <c r="AH12" s="256">
        <v>2</v>
      </c>
      <c r="AI12" s="257"/>
    </row>
    <row r="13" spans="1:35">
      <c r="A13" s="435"/>
      <c r="B13" s="258">
        <v>11</v>
      </c>
      <c r="C13" s="259" t="s">
        <v>372</v>
      </c>
      <c r="D13" s="260" t="s">
        <v>373</v>
      </c>
      <c r="E13" s="261" t="s">
        <v>345</v>
      </c>
      <c r="F13" s="253">
        <v>2</v>
      </c>
      <c r="G13" s="254">
        <v>1</v>
      </c>
      <c r="H13" s="254" t="s">
        <v>345</v>
      </c>
      <c r="I13" s="255">
        <v>3</v>
      </c>
      <c r="J13" s="253"/>
      <c r="K13" s="254"/>
      <c r="L13" s="254"/>
      <c r="M13" s="255"/>
      <c r="N13" s="253"/>
      <c r="O13" s="254"/>
      <c r="P13" s="254"/>
      <c r="Q13" s="255"/>
      <c r="R13" s="253"/>
      <c r="S13" s="254"/>
      <c r="T13" s="254"/>
      <c r="U13" s="255"/>
      <c r="V13" s="253"/>
      <c r="W13" s="254"/>
      <c r="X13" s="254"/>
      <c r="Y13" s="255"/>
      <c r="Z13" s="253"/>
      <c r="AA13" s="254"/>
      <c r="AB13" s="254"/>
      <c r="AC13" s="255"/>
      <c r="AD13" s="253"/>
      <c r="AE13" s="254"/>
      <c r="AF13" s="254"/>
      <c r="AG13" s="255"/>
      <c r="AH13" s="256">
        <v>3</v>
      </c>
      <c r="AI13" s="257"/>
    </row>
    <row r="14" spans="1:35">
      <c r="A14" s="435"/>
      <c r="B14" s="258">
        <v>12</v>
      </c>
      <c r="C14" s="259" t="s">
        <v>374</v>
      </c>
      <c r="D14" s="260" t="s">
        <v>375</v>
      </c>
      <c r="E14" s="261" t="s">
        <v>345</v>
      </c>
      <c r="F14" s="253"/>
      <c r="G14" s="254"/>
      <c r="H14" s="254"/>
      <c r="I14" s="255"/>
      <c r="J14" s="253">
        <v>2</v>
      </c>
      <c r="K14" s="254">
        <v>2</v>
      </c>
      <c r="L14" s="254" t="s">
        <v>345</v>
      </c>
      <c r="M14" s="255">
        <v>5</v>
      </c>
      <c r="N14" s="253"/>
      <c r="O14" s="254"/>
      <c r="P14" s="254"/>
      <c r="Q14" s="255"/>
      <c r="R14" s="262"/>
      <c r="S14" s="263"/>
      <c r="T14" s="263"/>
      <c r="U14" s="185"/>
      <c r="V14" s="262"/>
      <c r="W14" s="263"/>
      <c r="X14" s="263"/>
      <c r="Y14" s="185"/>
      <c r="Z14" s="253"/>
      <c r="AA14" s="254"/>
      <c r="AB14" s="254"/>
      <c r="AC14" s="255"/>
      <c r="AD14" s="253"/>
      <c r="AE14" s="254"/>
      <c r="AF14" s="254"/>
      <c r="AG14" s="255"/>
      <c r="AH14" s="256">
        <v>5</v>
      </c>
      <c r="AI14" s="257" t="s">
        <v>376</v>
      </c>
    </row>
    <row r="15" spans="1:35">
      <c r="A15" s="435"/>
      <c r="B15" s="258">
        <v>13</v>
      </c>
      <c r="C15" s="259" t="s">
        <v>377</v>
      </c>
      <c r="D15" s="260" t="s">
        <v>378</v>
      </c>
      <c r="E15" s="261" t="s">
        <v>345</v>
      </c>
      <c r="F15" s="253"/>
      <c r="G15" s="254"/>
      <c r="H15" s="254"/>
      <c r="I15" s="255"/>
      <c r="J15" s="253"/>
      <c r="K15" s="254"/>
      <c r="L15" s="254"/>
      <c r="M15" s="255"/>
      <c r="N15" s="253">
        <v>2</v>
      </c>
      <c r="O15" s="254">
        <v>2</v>
      </c>
      <c r="P15" s="254" t="s">
        <v>345</v>
      </c>
      <c r="Q15" s="255">
        <v>5</v>
      </c>
      <c r="R15" s="262"/>
      <c r="S15" s="263"/>
      <c r="T15" s="263"/>
      <c r="U15" s="185"/>
      <c r="V15" s="262"/>
      <c r="W15" s="263"/>
      <c r="X15" s="263"/>
      <c r="Y15" s="185"/>
      <c r="Z15" s="253"/>
      <c r="AA15" s="254"/>
      <c r="AB15" s="254"/>
      <c r="AC15" s="255"/>
      <c r="AD15" s="253"/>
      <c r="AE15" s="254"/>
      <c r="AF15" s="254"/>
      <c r="AG15" s="255"/>
      <c r="AH15" s="256">
        <v>5</v>
      </c>
      <c r="AI15" s="257" t="s">
        <v>374</v>
      </c>
    </row>
    <row r="16" spans="1:35" ht="15" thickBot="1">
      <c r="A16" s="436"/>
      <c r="B16" s="264">
        <v>14</v>
      </c>
      <c r="C16" s="265" t="s">
        <v>379</v>
      </c>
      <c r="D16" s="266" t="s">
        <v>380</v>
      </c>
      <c r="E16" s="267" t="s">
        <v>345</v>
      </c>
      <c r="F16" s="268">
        <v>2</v>
      </c>
      <c r="G16" s="269">
        <v>1</v>
      </c>
      <c r="H16" s="269" t="s">
        <v>345</v>
      </c>
      <c r="I16" s="270">
        <v>3</v>
      </c>
      <c r="J16" s="268"/>
      <c r="K16" s="269"/>
      <c r="L16" s="269"/>
      <c r="M16" s="270"/>
      <c r="N16" s="268"/>
      <c r="O16" s="269"/>
      <c r="P16" s="269"/>
      <c r="Q16" s="270"/>
      <c r="R16" s="268"/>
      <c r="S16" s="269"/>
      <c r="T16" s="269"/>
      <c r="U16" s="270"/>
      <c r="V16" s="268"/>
      <c r="W16" s="269"/>
      <c r="X16" s="269"/>
      <c r="Y16" s="270"/>
      <c r="Z16" s="268"/>
      <c r="AA16" s="269"/>
      <c r="AB16" s="269"/>
      <c r="AC16" s="270"/>
      <c r="AD16" s="268"/>
      <c r="AE16" s="269"/>
      <c r="AF16" s="269"/>
      <c r="AG16" s="270"/>
      <c r="AH16" s="271">
        <v>3</v>
      </c>
      <c r="AI16" s="272"/>
    </row>
    <row r="17" spans="1:35">
      <c r="A17" s="434" t="s">
        <v>381</v>
      </c>
      <c r="B17" s="249">
        <v>15</v>
      </c>
      <c r="C17" s="273" t="s">
        <v>382</v>
      </c>
      <c r="D17" s="274" t="s">
        <v>383</v>
      </c>
      <c r="E17" s="252" t="s">
        <v>345</v>
      </c>
      <c r="F17" s="275"/>
      <c r="G17" s="276"/>
      <c r="H17" s="276"/>
      <c r="I17" s="277"/>
      <c r="J17" s="275"/>
      <c r="K17" s="276"/>
      <c r="L17" s="276"/>
      <c r="M17" s="277"/>
      <c r="N17" s="275">
        <v>3</v>
      </c>
      <c r="O17" s="276">
        <v>0</v>
      </c>
      <c r="P17" s="276" t="s">
        <v>345</v>
      </c>
      <c r="Q17" s="277">
        <v>4</v>
      </c>
      <c r="R17" s="275"/>
      <c r="S17" s="276"/>
      <c r="T17" s="276"/>
      <c r="U17" s="277"/>
      <c r="V17" s="275"/>
      <c r="W17" s="276"/>
      <c r="X17" s="276"/>
      <c r="Y17" s="277"/>
      <c r="Z17" s="275"/>
      <c r="AA17" s="276"/>
      <c r="AB17" s="276"/>
      <c r="AC17" s="277"/>
      <c r="AD17" s="275"/>
      <c r="AE17" s="276"/>
      <c r="AF17" s="276"/>
      <c r="AG17" s="277"/>
      <c r="AH17" s="278">
        <v>4</v>
      </c>
      <c r="AI17" s="279"/>
    </row>
    <row r="18" spans="1:35">
      <c r="A18" s="435"/>
      <c r="B18" s="258">
        <v>16</v>
      </c>
      <c r="C18" s="259" t="s">
        <v>384</v>
      </c>
      <c r="D18" s="260" t="s">
        <v>385</v>
      </c>
      <c r="E18" s="261" t="s">
        <v>350</v>
      </c>
      <c r="F18" s="253"/>
      <c r="G18" s="254"/>
      <c r="H18" s="254"/>
      <c r="I18" s="255"/>
      <c r="J18" s="253"/>
      <c r="K18" s="254"/>
      <c r="L18" s="254"/>
      <c r="M18" s="255"/>
      <c r="N18" s="253"/>
      <c r="O18" s="254"/>
      <c r="P18" s="254"/>
      <c r="Q18" s="255"/>
      <c r="R18" s="253">
        <v>1</v>
      </c>
      <c r="S18" s="254">
        <v>2</v>
      </c>
      <c r="T18" s="254" t="s">
        <v>366</v>
      </c>
      <c r="U18" s="255">
        <v>4</v>
      </c>
      <c r="V18" s="253"/>
      <c r="W18" s="254"/>
      <c r="X18" s="254"/>
      <c r="Y18" s="255"/>
      <c r="Z18" s="253"/>
      <c r="AA18" s="254"/>
      <c r="AB18" s="254"/>
      <c r="AC18" s="255"/>
      <c r="AD18" s="253"/>
      <c r="AE18" s="254"/>
      <c r="AF18" s="254"/>
      <c r="AG18" s="255"/>
      <c r="AH18" s="256">
        <v>4</v>
      </c>
      <c r="AI18" s="257" t="s">
        <v>382</v>
      </c>
    </row>
    <row r="19" spans="1:35">
      <c r="A19" s="435"/>
      <c r="B19" s="258">
        <v>17</v>
      </c>
      <c r="C19" s="280" t="s">
        <v>386</v>
      </c>
      <c r="D19" s="260" t="s">
        <v>387</v>
      </c>
      <c r="E19" s="261" t="s">
        <v>350</v>
      </c>
      <c r="F19" s="253"/>
      <c r="G19" s="254"/>
      <c r="H19" s="254"/>
      <c r="I19" s="255"/>
      <c r="J19" s="253"/>
      <c r="K19" s="254"/>
      <c r="L19" s="254"/>
      <c r="M19" s="255"/>
      <c r="N19" s="262"/>
      <c r="O19" s="263"/>
      <c r="P19" s="263"/>
      <c r="Q19" s="185"/>
      <c r="R19" s="253"/>
      <c r="S19" s="254"/>
      <c r="T19" s="254"/>
      <c r="U19" s="255"/>
      <c r="V19" s="253">
        <v>1</v>
      </c>
      <c r="W19" s="254">
        <v>1</v>
      </c>
      <c r="X19" s="254" t="s">
        <v>366</v>
      </c>
      <c r="Y19" s="255">
        <v>4</v>
      </c>
      <c r="Z19" s="253"/>
      <c r="AA19" s="254"/>
      <c r="AB19" s="254"/>
      <c r="AC19" s="255"/>
      <c r="AD19" s="253"/>
      <c r="AE19" s="254"/>
      <c r="AF19" s="254"/>
      <c r="AG19" s="255"/>
      <c r="AH19" s="256">
        <v>4</v>
      </c>
      <c r="AI19" s="257"/>
    </row>
    <row r="20" spans="1:35">
      <c r="A20" s="435"/>
      <c r="B20" s="258">
        <v>18</v>
      </c>
      <c r="C20" s="259" t="s">
        <v>388</v>
      </c>
      <c r="D20" s="260" t="s">
        <v>389</v>
      </c>
      <c r="E20" s="261" t="s">
        <v>350</v>
      </c>
      <c r="F20" s="253"/>
      <c r="G20" s="254"/>
      <c r="H20" s="254"/>
      <c r="I20" s="255"/>
      <c r="J20" s="253"/>
      <c r="K20" s="254"/>
      <c r="L20" s="254"/>
      <c r="M20" s="255"/>
      <c r="N20" s="253"/>
      <c r="O20" s="254"/>
      <c r="P20" s="254"/>
      <c r="Q20" s="255"/>
      <c r="R20" s="253"/>
      <c r="S20" s="254"/>
      <c r="T20" s="254"/>
      <c r="U20" s="255"/>
      <c r="V20" s="253"/>
      <c r="W20" s="254"/>
      <c r="X20" s="254"/>
      <c r="Y20" s="255"/>
      <c r="Z20" s="253">
        <v>1</v>
      </c>
      <c r="AA20" s="254">
        <v>3</v>
      </c>
      <c r="AB20" s="254" t="s">
        <v>366</v>
      </c>
      <c r="AC20" s="255">
        <v>4</v>
      </c>
      <c r="AD20" s="262"/>
      <c r="AE20" s="263"/>
      <c r="AF20" s="263"/>
      <c r="AG20" s="185"/>
      <c r="AH20" s="256">
        <v>4</v>
      </c>
      <c r="AI20" s="257"/>
    </row>
    <row r="21" spans="1:35">
      <c r="A21" s="435"/>
      <c r="B21" s="258">
        <v>19</v>
      </c>
      <c r="C21" s="259" t="s">
        <v>390</v>
      </c>
      <c r="D21" s="260" t="s">
        <v>391</v>
      </c>
      <c r="E21" s="261" t="s">
        <v>345</v>
      </c>
      <c r="F21" s="253"/>
      <c r="G21" s="254"/>
      <c r="H21" s="254"/>
      <c r="I21" s="255"/>
      <c r="J21" s="253"/>
      <c r="K21" s="254"/>
      <c r="L21" s="254"/>
      <c r="M21" s="255"/>
      <c r="N21" s="253"/>
      <c r="O21" s="254"/>
      <c r="P21" s="254"/>
      <c r="Q21" s="255"/>
      <c r="R21" s="253"/>
      <c r="S21" s="254"/>
      <c r="T21" s="254"/>
      <c r="U21" s="255"/>
      <c r="V21" s="253">
        <v>2</v>
      </c>
      <c r="W21" s="254">
        <v>0</v>
      </c>
      <c r="X21" s="254" t="s">
        <v>345</v>
      </c>
      <c r="Y21" s="255">
        <v>2</v>
      </c>
      <c r="Z21" s="253"/>
      <c r="AA21" s="254"/>
      <c r="AB21" s="254"/>
      <c r="AC21" s="255"/>
      <c r="AD21" s="253"/>
      <c r="AE21" s="254"/>
      <c r="AF21" s="254"/>
      <c r="AG21" s="255"/>
      <c r="AH21" s="256">
        <v>2</v>
      </c>
      <c r="AI21" s="257"/>
    </row>
    <row r="22" spans="1:35" ht="15" thickBot="1">
      <c r="A22" s="436"/>
      <c r="B22" s="264">
        <v>20</v>
      </c>
      <c r="C22" s="265" t="s">
        <v>392</v>
      </c>
      <c r="D22" s="266" t="s">
        <v>393</v>
      </c>
      <c r="E22" s="267" t="s">
        <v>345</v>
      </c>
      <c r="F22" s="268"/>
      <c r="G22" s="269"/>
      <c r="H22" s="269"/>
      <c r="I22" s="270"/>
      <c r="J22" s="268">
        <v>2</v>
      </c>
      <c r="K22" s="269">
        <v>0</v>
      </c>
      <c r="L22" s="269" t="s">
        <v>345</v>
      </c>
      <c r="M22" s="270">
        <v>2</v>
      </c>
      <c r="N22" s="268"/>
      <c r="O22" s="269"/>
      <c r="P22" s="269"/>
      <c r="Q22" s="270"/>
      <c r="R22" s="268"/>
      <c r="S22" s="269"/>
      <c r="T22" s="269"/>
      <c r="U22" s="270"/>
      <c r="V22" s="268"/>
      <c r="W22" s="269"/>
      <c r="X22" s="269"/>
      <c r="Y22" s="270"/>
      <c r="Z22" s="281"/>
      <c r="AA22" s="282"/>
      <c r="AB22" s="282"/>
      <c r="AC22" s="283"/>
      <c r="AD22" s="268"/>
      <c r="AE22" s="269"/>
      <c r="AF22" s="269"/>
      <c r="AG22" s="270"/>
      <c r="AH22" s="271">
        <v>2</v>
      </c>
      <c r="AI22" s="272"/>
    </row>
    <row r="23" spans="1:35">
      <c r="A23" s="434" t="s">
        <v>394</v>
      </c>
      <c r="B23" s="249">
        <v>21</v>
      </c>
      <c r="C23" s="273" t="s">
        <v>395</v>
      </c>
      <c r="D23" s="274" t="s">
        <v>396</v>
      </c>
      <c r="E23" s="252" t="s">
        <v>350</v>
      </c>
      <c r="F23" s="275">
        <v>0</v>
      </c>
      <c r="G23" s="276">
        <v>2</v>
      </c>
      <c r="H23" s="276" t="s">
        <v>366</v>
      </c>
      <c r="I23" s="277">
        <v>3</v>
      </c>
      <c r="J23" s="275"/>
      <c r="K23" s="276"/>
      <c r="L23" s="276"/>
      <c r="M23" s="277"/>
      <c r="N23" s="275"/>
      <c r="O23" s="276"/>
      <c r="P23" s="276"/>
      <c r="Q23" s="277"/>
      <c r="R23" s="275"/>
      <c r="S23" s="276"/>
      <c r="T23" s="276"/>
      <c r="U23" s="277"/>
      <c r="V23" s="275"/>
      <c r="W23" s="276"/>
      <c r="X23" s="276"/>
      <c r="Y23" s="277"/>
      <c r="Z23" s="275"/>
      <c r="AA23" s="276"/>
      <c r="AB23" s="276"/>
      <c r="AC23" s="277"/>
      <c r="AD23" s="275"/>
      <c r="AE23" s="276"/>
      <c r="AF23" s="276"/>
      <c r="AG23" s="277"/>
      <c r="AH23" s="278">
        <v>3</v>
      </c>
      <c r="AI23" s="279"/>
    </row>
    <row r="24" spans="1:35">
      <c r="A24" s="437"/>
      <c r="B24" s="258">
        <v>22</v>
      </c>
      <c r="C24" s="259" t="s">
        <v>397</v>
      </c>
      <c r="D24" s="260" t="s">
        <v>398</v>
      </c>
      <c r="E24" s="261" t="s">
        <v>350</v>
      </c>
      <c r="F24" s="253"/>
      <c r="G24" s="254"/>
      <c r="H24" s="254"/>
      <c r="I24" s="255"/>
      <c r="J24" s="253">
        <v>0</v>
      </c>
      <c r="K24" s="254">
        <v>2</v>
      </c>
      <c r="L24" s="254" t="s">
        <v>366</v>
      </c>
      <c r="M24" s="255">
        <v>3</v>
      </c>
      <c r="N24" s="253"/>
      <c r="O24" s="254"/>
      <c r="P24" s="254"/>
      <c r="Q24" s="255"/>
      <c r="R24" s="253"/>
      <c r="S24" s="254"/>
      <c r="T24" s="254"/>
      <c r="U24" s="255"/>
      <c r="V24" s="253"/>
      <c r="W24" s="254"/>
      <c r="X24" s="254"/>
      <c r="Y24" s="255"/>
      <c r="Z24" s="253"/>
      <c r="AA24" s="254"/>
      <c r="AB24" s="254"/>
      <c r="AC24" s="255"/>
      <c r="AD24" s="253"/>
      <c r="AE24" s="254"/>
      <c r="AF24" s="254"/>
      <c r="AG24" s="255"/>
      <c r="AH24" s="256">
        <v>3</v>
      </c>
      <c r="AI24" s="257" t="s">
        <v>395</v>
      </c>
    </row>
    <row r="25" spans="1:35">
      <c r="A25" s="437"/>
      <c r="B25" s="258">
        <v>23</v>
      </c>
      <c r="C25" s="259" t="s">
        <v>399</v>
      </c>
      <c r="D25" s="260" t="s">
        <v>400</v>
      </c>
      <c r="E25" s="261" t="s">
        <v>345</v>
      </c>
      <c r="F25" s="253">
        <v>1</v>
      </c>
      <c r="G25" s="254">
        <v>2</v>
      </c>
      <c r="H25" s="254" t="s">
        <v>345</v>
      </c>
      <c r="I25" s="255">
        <v>3</v>
      </c>
      <c r="J25" s="253"/>
      <c r="K25" s="254"/>
      <c r="L25" s="254"/>
      <c r="M25" s="255"/>
      <c r="N25" s="253"/>
      <c r="O25" s="254"/>
      <c r="P25" s="254"/>
      <c r="Q25" s="255"/>
      <c r="R25" s="253"/>
      <c r="S25" s="254"/>
      <c r="T25" s="254"/>
      <c r="U25" s="255"/>
      <c r="V25" s="253"/>
      <c r="W25" s="254"/>
      <c r="X25" s="254"/>
      <c r="Y25" s="255"/>
      <c r="Z25" s="253"/>
      <c r="AA25" s="254"/>
      <c r="AB25" s="254"/>
      <c r="AC25" s="255"/>
      <c r="AD25" s="253"/>
      <c r="AE25" s="254"/>
      <c r="AF25" s="254"/>
      <c r="AG25" s="255"/>
      <c r="AH25" s="256">
        <v>3</v>
      </c>
      <c r="AI25" s="257"/>
    </row>
    <row r="26" spans="1:35">
      <c r="A26" s="437"/>
      <c r="B26" s="258">
        <v>24</v>
      </c>
      <c r="C26" s="259" t="s">
        <v>401</v>
      </c>
      <c r="D26" s="260" t="s">
        <v>402</v>
      </c>
      <c r="E26" s="261" t="s">
        <v>350</v>
      </c>
      <c r="F26" s="253"/>
      <c r="G26" s="254"/>
      <c r="H26" s="254"/>
      <c r="I26" s="255"/>
      <c r="J26" s="253">
        <v>2</v>
      </c>
      <c r="K26" s="254">
        <v>1</v>
      </c>
      <c r="L26" s="254" t="s">
        <v>366</v>
      </c>
      <c r="M26" s="255">
        <v>3</v>
      </c>
      <c r="N26" s="253"/>
      <c r="O26" s="254"/>
      <c r="P26" s="254"/>
      <c r="Q26" s="255"/>
      <c r="R26" s="253"/>
      <c r="S26" s="254"/>
      <c r="T26" s="254"/>
      <c r="U26" s="255"/>
      <c r="V26" s="253"/>
      <c r="W26" s="254"/>
      <c r="X26" s="254"/>
      <c r="Y26" s="255"/>
      <c r="Z26" s="253"/>
      <c r="AA26" s="254"/>
      <c r="AB26" s="254"/>
      <c r="AC26" s="255"/>
      <c r="AD26" s="253"/>
      <c r="AE26" s="254"/>
      <c r="AF26" s="254"/>
      <c r="AG26" s="255"/>
      <c r="AH26" s="256">
        <v>3</v>
      </c>
      <c r="AI26" s="257" t="s">
        <v>399</v>
      </c>
    </row>
    <row r="27" spans="1:35">
      <c r="A27" s="437"/>
      <c r="B27" s="258">
        <v>25</v>
      </c>
      <c r="C27" s="259" t="s">
        <v>403</v>
      </c>
      <c r="D27" s="260" t="s">
        <v>404</v>
      </c>
      <c r="E27" s="261" t="s">
        <v>345</v>
      </c>
      <c r="F27" s="253"/>
      <c r="G27" s="254"/>
      <c r="H27" s="254"/>
      <c r="I27" s="255"/>
      <c r="J27" s="253"/>
      <c r="K27" s="254"/>
      <c r="L27" s="254"/>
      <c r="M27" s="255"/>
      <c r="N27" s="253">
        <v>3</v>
      </c>
      <c r="O27" s="254">
        <v>2</v>
      </c>
      <c r="P27" s="254" t="s">
        <v>345</v>
      </c>
      <c r="Q27" s="255">
        <v>5</v>
      </c>
      <c r="R27" s="253"/>
      <c r="S27" s="254"/>
      <c r="T27" s="254"/>
      <c r="U27" s="255"/>
      <c r="V27" s="253"/>
      <c r="W27" s="254"/>
      <c r="X27" s="254"/>
      <c r="Y27" s="255"/>
      <c r="Z27" s="253"/>
      <c r="AA27" s="254"/>
      <c r="AB27" s="254"/>
      <c r="AC27" s="255"/>
      <c r="AD27" s="253"/>
      <c r="AE27" s="254"/>
      <c r="AF27" s="254"/>
      <c r="AG27" s="255"/>
      <c r="AH27" s="256">
        <v>5</v>
      </c>
      <c r="AI27" s="257" t="s">
        <v>405</v>
      </c>
    </row>
    <row r="28" spans="1:35">
      <c r="A28" s="437"/>
      <c r="B28" s="258">
        <v>26</v>
      </c>
      <c r="C28" s="259" t="s">
        <v>406</v>
      </c>
      <c r="D28" s="260" t="s">
        <v>407</v>
      </c>
      <c r="E28" s="261" t="s">
        <v>345</v>
      </c>
      <c r="F28" s="253"/>
      <c r="G28" s="254"/>
      <c r="H28" s="254"/>
      <c r="I28" s="255"/>
      <c r="J28" s="253"/>
      <c r="K28" s="254"/>
      <c r="L28" s="254"/>
      <c r="M28" s="255"/>
      <c r="N28" s="253"/>
      <c r="O28" s="254"/>
      <c r="P28" s="254"/>
      <c r="Q28" s="255"/>
      <c r="R28" s="253">
        <v>2</v>
      </c>
      <c r="S28" s="254">
        <v>2</v>
      </c>
      <c r="T28" s="254" t="s">
        <v>345</v>
      </c>
      <c r="U28" s="255">
        <v>5</v>
      </c>
      <c r="V28" s="253"/>
      <c r="W28" s="254"/>
      <c r="X28" s="254"/>
      <c r="Y28" s="255"/>
      <c r="Z28" s="253"/>
      <c r="AA28" s="254"/>
      <c r="AB28" s="254"/>
      <c r="AC28" s="255"/>
      <c r="AD28" s="253"/>
      <c r="AE28" s="254"/>
      <c r="AF28" s="254"/>
      <c r="AG28" s="255"/>
      <c r="AH28" s="256">
        <v>5</v>
      </c>
      <c r="AI28" s="257" t="s">
        <v>403</v>
      </c>
    </row>
    <row r="29" spans="1:35">
      <c r="A29" s="437"/>
      <c r="B29" s="258">
        <v>27</v>
      </c>
      <c r="C29" s="259" t="s">
        <v>493</v>
      </c>
      <c r="D29" s="260" t="s">
        <v>505</v>
      </c>
      <c r="E29" s="261" t="s">
        <v>350</v>
      </c>
      <c r="F29" s="253"/>
      <c r="G29" s="254"/>
      <c r="H29" s="254"/>
      <c r="I29" s="255"/>
      <c r="J29" s="253"/>
      <c r="K29" s="254"/>
      <c r="L29" s="254"/>
      <c r="M29" s="255"/>
      <c r="N29" s="253">
        <v>1</v>
      </c>
      <c r="O29" s="254">
        <v>1</v>
      </c>
      <c r="P29" s="254" t="s">
        <v>366</v>
      </c>
      <c r="Q29" s="255">
        <v>3</v>
      </c>
      <c r="R29" s="253"/>
      <c r="S29" s="254"/>
      <c r="T29" s="254"/>
      <c r="U29" s="255"/>
      <c r="V29" s="253"/>
      <c r="W29" s="254"/>
      <c r="X29" s="254"/>
      <c r="Y29" s="255"/>
      <c r="Z29" s="253"/>
      <c r="AA29" s="254"/>
      <c r="AB29" s="254"/>
      <c r="AC29" s="255"/>
      <c r="AD29" s="253"/>
      <c r="AE29" s="254"/>
      <c r="AF29" s="254"/>
      <c r="AG29" s="255"/>
      <c r="AH29" s="256">
        <v>3</v>
      </c>
      <c r="AI29" s="257" t="s">
        <v>397</v>
      </c>
    </row>
    <row r="30" spans="1:35">
      <c r="A30" s="437"/>
      <c r="B30" s="258">
        <v>28</v>
      </c>
      <c r="C30" s="259" t="s">
        <v>408</v>
      </c>
      <c r="D30" s="260" t="s">
        <v>409</v>
      </c>
      <c r="E30" s="261" t="s">
        <v>345</v>
      </c>
      <c r="F30" s="253">
        <v>2</v>
      </c>
      <c r="G30" s="254">
        <v>2</v>
      </c>
      <c r="H30" s="254" t="s">
        <v>345</v>
      </c>
      <c r="I30" s="255">
        <v>4</v>
      </c>
      <c r="J30" s="253"/>
      <c r="K30" s="254"/>
      <c r="L30" s="254"/>
      <c r="M30" s="255"/>
      <c r="N30" s="253"/>
      <c r="O30" s="254"/>
      <c r="P30" s="254"/>
      <c r="Q30" s="255"/>
      <c r="R30" s="253"/>
      <c r="S30" s="254"/>
      <c r="T30" s="254"/>
      <c r="U30" s="255"/>
      <c r="V30" s="253"/>
      <c r="W30" s="254"/>
      <c r="X30" s="254"/>
      <c r="Y30" s="255"/>
      <c r="Z30" s="253"/>
      <c r="AA30" s="254"/>
      <c r="AB30" s="254"/>
      <c r="AC30" s="255"/>
      <c r="AD30" s="253"/>
      <c r="AE30" s="254"/>
      <c r="AF30" s="254"/>
      <c r="AG30" s="255"/>
      <c r="AH30" s="256">
        <v>4</v>
      </c>
      <c r="AI30" s="257"/>
    </row>
    <row r="31" spans="1:35">
      <c r="A31" s="437"/>
      <c r="B31" s="258">
        <v>29</v>
      </c>
      <c r="C31" s="259" t="s">
        <v>410</v>
      </c>
      <c r="D31" s="260" t="s">
        <v>411</v>
      </c>
      <c r="E31" s="261" t="s">
        <v>350</v>
      </c>
      <c r="F31" s="253"/>
      <c r="G31" s="254"/>
      <c r="H31" s="254"/>
      <c r="I31" s="255"/>
      <c r="J31" s="253">
        <v>2</v>
      </c>
      <c r="K31" s="254">
        <v>2</v>
      </c>
      <c r="L31" s="254" t="s">
        <v>366</v>
      </c>
      <c r="M31" s="255">
        <v>4</v>
      </c>
      <c r="N31" s="253"/>
      <c r="O31" s="254"/>
      <c r="P31" s="254"/>
      <c r="Q31" s="255"/>
      <c r="R31" s="253"/>
      <c r="S31" s="254"/>
      <c r="T31" s="254"/>
      <c r="U31" s="255"/>
      <c r="V31" s="253"/>
      <c r="W31" s="254"/>
      <c r="X31" s="254"/>
      <c r="Y31" s="255"/>
      <c r="Z31" s="253"/>
      <c r="AA31" s="254"/>
      <c r="AB31" s="254"/>
      <c r="AC31" s="255"/>
      <c r="AD31" s="253"/>
      <c r="AE31" s="254"/>
      <c r="AF31" s="254"/>
      <c r="AG31" s="255"/>
      <c r="AH31" s="256">
        <v>4</v>
      </c>
      <c r="AI31" s="259" t="s">
        <v>408</v>
      </c>
    </row>
    <row r="32" spans="1:35">
      <c r="A32" s="437"/>
      <c r="B32" s="258">
        <v>30</v>
      </c>
      <c r="C32" s="259" t="s">
        <v>412</v>
      </c>
      <c r="D32" s="260" t="s">
        <v>413</v>
      </c>
      <c r="E32" s="261" t="s">
        <v>345</v>
      </c>
      <c r="F32" s="253"/>
      <c r="G32" s="254"/>
      <c r="H32" s="254"/>
      <c r="I32" s="255"/>
      <c r="J32" s="253"/>
      <c r="K32" s="254"/>
      <c r="L32" s="254"/>
      <c r="M32" s="255"/>
      <c r="N32" s="253">
        <v>1</v>
      </c>
      <c r="O32" s="254">
        <v>1</v>
      </c>
      <c r="P32" s="254" t="s">
        <v>345</v>
      </c>
      <c r="Q32" s="255">
        <v>2</v>
      </c>
      <c r="R32" s="253"/>
      <c r="S32" s="254"/>
      <c r="T32" s="254"/>
      <c r="U32" s="255"/>
      <c r="V32" s="253"/>
      <c r="W32" s="254"/>
      <c r="X32" s="254"/>
      <c r="Y32" s="255"/>
      <c r="Z32" s="253"/>
      <c r="AA32" s="254"/>
      <c r="AB32" s="254"/>
      <c r="AC32" s="255"/>
      <c r="AD32" s="253"/>
      <c r="AE32" s="254"/>
      <c r="AF32" s="254"/>
      <c r="AG32" s="255"/>
      <c r="AH32" s="256">
        <v>2</v>
      </c>
      <c r="AI32" s="259" t="s">
        <v>410</v>
      </c>
    </row>
    <row r="33" spans="1:35">
      <c r="A33" s="437"/>
      <c r="B33" s="258">
        <v>31</v>
      </c>
      <c r="C33" s="259" t="s">
        <v>494</v>
      </c>
      <c r="D33" s="260" t="s">
        <v>504</v>
      </c>
      <c r="E33" s="261" t="s">
        <v>350</v>
      </c>
      <c r="F33" s="253"/>
      <c r="G33" s="254"/>
      <c r="H33" s="254"/>
      <c r="I33" s="255"/>
      <c r="J33" s="253"/>
      <c r="K33" s="254"/>
      <c r="L33" s="254"/>
      <c r="M33" s="255"/>
      <c r="N33" s="253"/>
      <c r="O33" s="254"/>
      <c r="P33" s="254"/>
      <c r="Q33" s="255"/>
      <c r="R33" s="253">
        <v>0</v>
      </c>
      <c r="S33" s="254">
        <v>2</v>
      </c>
      <c r="T33" s="254" t="s">
        <v>366</v>
      </c>
      <c r="U33" s="255">
        <v>3</v>
      </c>
      <c r="V33" s="253"/>
      <c r="W33" s="254"/>
      <c r="X33" s="254"/>
      <c r="Y33" s="255"/>
      <c r="Z33" s="253"/>
      <c r="AA33" s="254"/>
      <c r="AB33" s="254"/>
      <c r="AC33" s="255"/>
      <c r="AD33" s="253"/>
      <c r="AE33" s="254"/>
      <c r="AF33" s="254"/>
      <c r="AG33" s="255"/>
      <c r="AH33" s="256">
        <v>3</v>
      </c>
      <c r="AI33" s="284" t="s">
        <v>495</v>
      </c>
    </row>
    <row r="34" spans="1:35">
      <c r="A34" s="437"/>
      <c r="B34" s="258">
        <v>32</v>
      </c>
      <c r="C34" s="259" t="s">
        <v>414</v>
      </c>
      <c r="D34" s="260" t="s">
        <v>415</v>
      </c>
      <c r="E34" s="261" t="s">
        <v>345</v>
      </c>
      <c r="F34" s="253"/>
      <c r="G34" s="254"/>
      <c r="H34" s="254"/>
      <c r="I34" s="255"/>
      <c r="J34" s="253"/>
      <c r="K34" s="254"/>
      <c r="L34" s="254"/>
      <c r="M34" s="255"/>
      <c r="N34" s="253">
        <v>2</v>
      </c>
      <c r="O34" s="254">
        <v>1</v>
      </c>
      <c r="P34" s="254" t="s">
        <v>345</v>
      </c>
      <c r="Q34" s="255">
        <v>3</v>
      </c>
      <c r="R34" s="253"/>
      <c r="S34" s="254"/>
      <c r="T34" s="254"/>
      <c r="U34" s="255"/>
      <c r="V34" s="253"/>
      <c r="W34" s="254"/>
      <c r="X34" s="254"/>
      <c r="Y34" s="255"/>
      <c r="Z34" s="253"/>
      <c r="AA34" s="254"/>
      <c r="AB34" s="254"/>
      <c r="AC34" s="255"/>
      <c r="AD34" s="253"/>
      <c r="AE34" s="254"/>
      <c r="AF34" s="254"/>
      <c r="AG34" s="255"/>
      <c r="AH34" s="256">
        <v>3</v>
      </c>
      <c r="AI34" s="284" t="s">
        <v>416</v>
      </c>
    </row>
    <row r="35" spans="1:35">
      <c r="A35" s="437"/>
      <c r="B35" s="258">
        <v>33</v>
      </c>
      <c r="C35" s="259" t="s">
        <v>417</v>
      </c>
      <c r="D35" s="260" t="s">
        <v>418</v>
      </c>
      <c r="E35" s="261" t="s">
        <v>345</v>
      </c>
      <c r="F35" s="253"/>
      <c r="G35" s="254"/>
      <c r="H35" s="254"/>
      <c r="I35" s="255"/>
      <c r="J35" s="253"/>
      <c r="K35" s="254"/>
      <c r="L35" s="254"/>
      <c r="M35" s="255"/>
      <c r="N35" s="253"/>
      <c r="O35" s="254"/>
      <c r="P35" s="254"/>
      <c r="Q35" s="255"/>
      <c r="R35" s="253">
        <v>2</v>
      </c>
      <c r="S35" s="254">
        <v>1</v>
      </c>
      <c r="T35" s="254" t="s">
        <v>345</v>
      </c>
      <c r="U35" s="255">
        <v>2</v>
      </c>
      <c r="V35" s="253"/>
      <c r="W35" s="254"/>
      <c r="X35" s="254"/>
      <c r="Y35" s="255"/>
      <c r="Z35" s="253"/>
      <c r="AA35" s="254"/>
      <c r="AB35" s="254"/>
      <c r="AC35" s="255"/>
      <c r="AD35" s="253"/>
      <c r="AE35" s="254"/>
      <c r="AF35" s="254"/>
      <c r="AG35" s="255"/>
      <c r="AH35" s="256">
        <v>2</v>
      </c>
      <c r="AI35" s="284" t="s">
        <v>419</v>
      </c>
    </row>
    <row r="36" spans="1:35">
      <c r="A36" s="437"/>
      <c r="B36" s="258">
        <v>34</v>
      </c>
      <c r="C36" s="259" t="s">
        <v>420</v>
      </c>
      <c r="D36" s="260" t="s">
        <v>421</v>
      </c>
      <c r="E36" s="261" t="s">
        <v>345</v>
      </c>
      <c r="F36" s="253"/>
      <c r="G36" s="254"/>
      <c r="H36" s="254"/>
      <c r="I36" s="255"/>
      <c r="J36" s="253"/>
      <c r="K36" s="254"/>
      <c r="L36" s="254"/>
      <c r="M36" s="255"/>
      <c r="N36" s="253"/>
      <c r="O36" s="254"/>
      <c r="P36" s="254"/>
      <c r="Q36" s="255"/>
      <c r="R36" s="253">
        <v>2</v>
      </c>
      <c r="S36" s="254">
        <v>1</v>
      </c>
      <c r="T36" s="254" t="s">
        <v>345</v>
      </c>
      <c r="U36" s="255">
        <v>3</v>
      </c>
      <c r="V36" s="253"/>
      <c r="W36" s="254"/>
      <c r="X36" s="254"/>
      <c r="Y36" s="255"/>
      <c r="Z36" s="253"/>
      <c r="AA36" s="254"/>
      <c r="AB36" s="254"/>
      <c r="AC36" s="255"/>
      <c r="AD36" s="253"/>
      <c r="AE36" s="254"/>
      <c r="AF36" s="254"/>
      <c r="AG36" s="255"/>
      <c r="AH36" s="256">
        <v>3</v>
      </c>
      <c r="AI36" s="284" t="s">
        <v>414</v>
      </c>
    </row>
    <row r="37" spans="1:35">
      <c r="A37" s="437"/>
      <c r="B37" s="258">
        <v>35</v>
      </c>
      <c r="C37" s="259" t="s">
        <v>422</v>
      </c>
      <c r="D37" s="260" t="s">
        <v>423</v>
      </c>
      <c r="E37" s="261" t="s">
        <v>345</v>
      </c>
      <c r="F37" s="253"/>
      <c r="G37" s="254"/>
      <c r="H37" s="254"/>
      <c r="I37" s="255"/>
      <c r="J37" s="253"/>
      <c r="K37" s="254"/>
      <c r="L37" s="254"/>
      <c r="M37" s="255"/>
      <c r="N37" s="253"/>
      <c r="O37" s="254"/>
      <c r="P37" s="254"/>
      <c r="Q37" s="255"/>
      <c r="R37" s="253"/>
      <c r="S37" s="254"/>
      <c r="T37" s="254"/>
      <c r="U37" s="255"/>
      <c r="V37" s="253">
        <v>2</v>
      </c>
      <c r="W37" s="254">
        <v>2</v>
      </c>
      <c r="X37" s="254" t="s">
        <v>366</v>
      </c>
      <c r="Y37" s="255">
        <v>4</v>
      </c>
      <c r="Z37" s="253"/>
      <c r="AA37" s="254"/>
      <c r="AB37" s="254"/>
      <c r="AC37" s="255"/>
      <c r="AD37" s="253"/>
      <c r="AE37" s="254"/>
      <c r="AF37" s="254"/>
      <c r="AG37" s="255"/>
      <c r="AH37" s="256">
        <v>4</v>
      </c>
      <c r="AI37" s="284" t="s">
        <v>424</v>
      </c>
    </row>
    <row r="38" spans="1:35">
      <c r="A38" s="437"/>
      <c r="B38" s="258">
        <v>36</v>
      </c>
      <c r="C38" s="259" t="s">
        <v>425</v>
      </c>
      <c r="D38" s="260" t="s">
        <v>426</v>
      </c>
      <c r="E38" s="261" t="s">
        <v>345</v>
      </c>
      <c r="F38" s="253"/>
      <c r="G38" s="254"/>
      <c r="H38" s="254"/>
      <c r="I38" s="255"/>
      <c r="J38" s="253"/>
      <c r="K38" s="254"/>
      <c r="L38" s="254"/>
      <c r="M38" s="255"/>
      <c r="N38" s="253"/>
      <c r="O38" s="254"/>
      <c r="P38" s="254"/>
      <c r="Q38" s="255"/>
      <c r="R38" s="253">
        <v>2</v>
      </c>
      <c r="S38" s="254">
        <v>1</v>
      </c>
      <c r="T38" s="254" t="s">
        <v>345</v>
      </c>
      <c r="U38" s="255">
        <v>3</v>
      </c>
      <c r="V38" s="253"/>
      <c r="W38" s="254"/>
      <c r="X38" s="254"/>
      <c r="Y38" s="255"/>
      <c r="Z38" s="253"/>
      <c r="AA38" s="254"/>
      <c r="AB38" s="254"/>
      <c r="AC38" s="255"/>
      <c r="AD38" s="253"/>
      <c r="AE38" s="254"/>
      <c r="AF38" s="254"/>
      <c r="AG38" s="255"/>
      <c r="AH38" s="256">
        <v>3</v>
      </c>
      <c r="AI38" s="284" t="s">
        <v>374</v>
      </c>
    </row>
    <row r="39" spans="1:35">
      <c r="A39" s="437"/>
      <c r="B39" s="258">
        <v>37</v>
      </c>
      <c r="C39" s="259" t="s">
        <v>427</v>
      </c>
      <c r="D39" s="260" t="s">
        <v>428</v>
      </c>
      <c r="E39" s="261" t="s">
        <v>345</v>
      </c>
      <c r="F39" s="253"/>
      <c r="G39" s="254"/>
      <c r="H39" s="254"/>
      <c r="I39" s="255"/>
      <c r="J39" s="253"/>
      <c r="K39" s="254"/>
      <c r="L39" s="254"/>
      <c r="M39" s="255"/>
      <c r="N39" s="253"/>
      <c r="O39" s="254"/>
      <c r="P39" s="254"/>
      <c r="Q39" s="255"/>
      <c r="R39" s="253"/>
      <c r="S39" s="254"/>
      <c r="T39" s="254"/>
      <c r="U39" s="255"/>
      <c r="V39" s="253">
        <v>2</v>
      </c>
      <c r="W39" s="254">
        <v>1</v>
      </c>
      <c r="X39" s="254" t="s">
        <v>345</v>
      </c>
      <c r="Y39" s="255">
        <v>3</v>
      </c>
      <c r="Z39" s="253"/>
      <c r="AA39" s="254"/>
      <c r="AB39" s="254"/>
      <c r="AC39" s="255"/>
      <c r="AD39" s="253"/>
      <c r="AE39" s="254"/>
      <c r="AF39" s="254"/>
      <c r="AG39" s="255"/>
      <c r="AH39" s="256">
        <v>3</v>
      </c>
      <c r="AI39" s="285" t="s">
        <v>377</v>
      </c>
    </row>
    <row r="40" spans="1:35">
      <c r="A40" s="437"/>
      <c r="B40" s="258">
        <v>38</v>
      </c>
      <c r="C40" s="259" t="s">
        <v>429</v>
      </c>
      <c r="D40" s="260" t="s">
        <v>430</v>
      </c>
      <c r="E40" s="261" t="s">
        <v>345</v>
      </c>
      <c r="F40" s="253"/>
      <c r="G40" s="254"/>
      <c r="H40" s="254"/>
      <c r="I40" s="255"/>
      <c r="J40" s="253">
        <v>2</v>
      </c>
      <c r="K40" s="254">
        <v>1</v>
      </c>
      <c r="L40" s="254" t="s">
        <v>345</v>
      </c>
      <c r="M40" s="255">
        <v>4</v>
      </c>
      <c r="N40" s="253"/>
      <c r="O40" s="254"/>
      <c r="P40" s="254"/>
      <c r="Q40" s="255"/>
      <c r="R40" s="253"/>
      <c r="S40" s="254"/>
      <c r="T40" s="254"/>
      <c r="U40" s="255"/>
      <c r="V40" s="253"/>
      <c r="W40" s="254"/>
      <c r="X40" s="254"/>
      <c r="Y40" s="255"/>
      <c r="Z40" s="253"/>
      <c r="AA40" s="254"/>
      <c r="AB40" s="254"/>
      <c r="AC40" s="255"/>
      <c r="AD40" s="253"/>
      <c r="AE40" s="254"/>
      <c r="AF40" s="254"/>
      <c r="AG40" s="255"/>
      <c r="AH40" s="256">
        <v>4</v>
      </c>
      <c r="AI40" s="284" t="s">
        <v>408</v>
      </c>
    </row>
    <row r="41" spans="1:35">
      <c r="A41" s="437"/>
      <c r="B41" s="258">
        <v>39</v>
      </c>
      <c r="C41" s="259" t="s">
        <v>431</v>
      </c>
      <c r="D41" s="260" t="s">
        <v>432</v>
      </c>
      <c r="E41" s="261" t="s">
        <v>350</v>
      </c>
      <c r="F41" s="253"/>
      <c r="G41" s="254"/>
      <c r="H41" s="254"/>
      <c r="I41" s="255"/>
      <c r="J41" s="253"/>
      <c r="K41" s="254"/>
      <c r="L41" s="254"/>
      <c r="M41" s="255"/>
      <c r="N41" s="253">
        <v>2</v>
      </c>
      <c r="O41" s="254">
        <v>1</v>
      </c>
      <c r="P41" s="254" t="s">
        <v>366</v>
      </c>
      <c r="Q41" s="255">
        <v>4</v>
      </c>
      <c r="R41" s="253"/>
      <c r="S41" s="254"/>
      <c r="T41" s="254"/>
      <c r="U41" s="255"/>
      <c r="V41" s="253"/>
      <c r="W41" s="254"/>
      <c r="X41" s="254"/>
      <c r="Y41" s="255"/>
      <c r="Z41" s="253"/>
      <c r="AA41" s="254"/>
      <c r="AB41" s="254"/>
      <c r="AC41" s="255"/>
      <c r="AD41" s="253"/>
      <c r="AE41" s="254"/>
      <c r="AF41" s="254"/>
      <c r="AG41" s="255"/>
      <c r="AH41" s="256">
        <v>4</v>
      </c>
      <c r="AI41" s="284" t="s">
        <v>429</v>
      </c>
    </row>
    <row r="42" spans="1:35">
      <c r="A42" s="437"/>
      <c r="B42" s="258">
        <v>40</v>
      </c>
      <c r="C42" s="259" t="s">
        <v>433</v>
      </c>
      <c r="D42" s="260" t="s">
        <v>434</v>
      </c>
      <c r="E42" s="261" t="s">
        <v>350</v>
      </c>
      <c r="F42" s="253"/>
      <c r="G42" s="254"/>
      <c r="H42" s="254"/>
      <c r="I42" s="255"/>
      <c r="J42" s="253"/>
      <c r="K42" s="254"/>
      <c r="L42" s="254"/>
      <c r="M42" s="255"/>
      <c r="N42" s="253"/>
      <c r="O42" s="254"/>
      <c r="P42" s="254"/>
      <c r="Q42" s="255"/>
      <c r="R42" s="253">
        <v>1</v>
      </c>
      <c r="S42" s="254">
        <v>2</v>
      </c>
      <c r="T42" s="254" t="s">
        <v>366</v>
      </c>
      <c r="U42" s="255">
        <v>3</v>
      </c>
      <c r="V42" s="253"/>
      <c r="W42" s="254"/>
      <c r="X42" s="254"/>
      <c r="Y42" s="255"/>
      <c r="Z42" s="253"/>
      <c r="AA42" s="254"/>
      <c r="AB42" s="254"/>
      <c r="AC42" s="255"/>
      <c r="AD42" s="253"/>
      <c r="AE42" s="254"/>
      <c r="AF42" s="254"/>
      <c r="AG42" s="255"/>
      <c r="AH42" s="256">
        <v>3</v>
      </c>
      <c r="AI42" s="284" t="s">
        <v>431</v>
      </c>
    </row>
    <row r="43" spans="1:35">
      <c r="A43" s="437"/>
      <c r="B43" s="258">
        <v>41</v>
      </c>
      <c r="C43" s="259" t="s">
        <v>435</v>
      </c>
      <c r="D43" s="260" t="s">
        <v>436</v>
      </c>
      <c r="E43" s="261" t="s">
        <v>345</v>
      </c>
      <c r="F43" s="253"/>
      <c r="G43" s="254"/>
      <c r="H43" s="254"/>
      <c r="I43" s="255"/>
      <c r="J43" s="253"/>
      <c r="K43" s="254"/>
      <c r="L43" s="254"/>
      <c r="M43" s="255"/>
      <c r="N43" s="253">
        <v>2</v>
      </c>
      <c r="O43" s="254">
        <v>0</v>
      </c>
      <c r="P43" s="254" t="s">
        <v>345</v>
      </c>
      <c r="Q43" s="255">
        <v>2</v>
      </c>
      <c r="R43" s="286"/>
      <c r="S43" s="287"/>
      <c r="T43" s="287"/>
      <c r="U43" s="288"/>
      <c r="V43" s="262"/>
      <c r="W43" s="263"/>
      <c r="X43" s="263"/>
      <c r="Y43" s="185"/>
      <c r="Z43" s="253"/>
      <c r="AA43" s="254"/>
      <c r="AB43" s="254"/>
      <c r="AC43" s="255"/>
      <c r="AD43" s="253"/>
      <c r="AE43" s="254"/>
      <c r="AF43" s="254"/>
      <c r="AG43" s="255"/>
      <c r="AH43" s="256">
        <v>2</v>
      </c>
      <c r="AI43" s="284"/>
    </row>
    <row r="44" spans="1:35">
      <c r="A44" s="437"/>
      <c r="B44" s="258">
        <v>42</v>
      </c>
      <c r="C44" s="259" t="s">
        <v>437</v>
      </c>
      <c r="D44" s="260" t="s">
        <v>438</v>
      </c>
      <c r="E44" s="261" t="s">
        <v>350</v>
      </c>
      <c r="F44" s="253"/>
      <c r="G44" s="254"/>
      <c r="H44" s="254"/>
      <c r="I44" s="255"/>
      <c r="J44" s="253">
        <v>0</v>
      </c>
      <c r="K44" s="254">
        <v>2</v>
      </c>
      <c r="L44" s="254" t="s">
        <v>366</v>
      </c>
      <c r="M44" s="255">
        <v>2</v>
      </c>
      <c r="N44" s="253"/>
      <c r="O44" s="254"/>
      <c r="P44" s="254"/>
      <c r="Q44" s="255"/>
      <c r="R44" s="253"/>
      <c r="S44" s="254"/>
      <c r="T44" s="254"/>
      <c r="U44" s="255"/>
      <c r="V44" s="253"/>
      <c r="W44" s="254"/>
      <c r="X44" s="254"/>
      <c r="Y44" s="255"/>
      <c r="Z44" s="253"/>
      <c r="AA44" s="254"/>
      <c r="AB44" s="254"/>
      <c r="AC44" s="255"/>
      <c r="AD44" s="262"/>
      <c r="AE44" s="263"/>
      <c r="AF44" s="263"/>
      <c r="AG44" s="185"/>
      <c r="AH44" s="256">
        <v>2</v>
      </c>
      <c r="AI44" s="284"/>
    </row>
    <row r="45" spans="1:35" ht="15" thickBot="1">
      <c r="A45" s="438"/>
      <c r="B45" s="258">
        <v>43</v>
      </c>
      <c r="C45" s="265" t="s">
        <v>439</v>
      </c>
      <c r="D45" s="266" t="s">
        <v>440</v>
      </c>
      <c r="E45" s="267" t="s">
        <v>345</v>
      </c>
      <c r="F45" s="268"/>
      <c r="G45" s="269"/>
      <c r="H45" s="269"/>
      <c r="I45" s="270"/>
      <c r="J45" s="268"/>
      <c r="K45" s="269"/>
      <c r="L45" s="269"/>
      <c r="M45" s="270"/>
      <c r="N45" s="268"/>
      <c r="O45" s="269"/>
      <c r="P45" s="269"/>
      <c r="Q45" s="270"/>
      <c r="R45" s="268"/>
      <c r="S45" s="269"/>
      <c r="T45" s="269"/>
      <c r="U45" s="270"/>
      <c r="V45" s="268"/>
      <c r="W45" s="269"/>
      <c r="X45" s="269"/>
      <c r="Y45" s="270"/>
      <c r="Z45" s="268">
        <v>2</v>
      </c>
      <c r="AA45" s="269">
        <v>0</v>
      </c>
      <c r="AB45" s="269" t="s">
        <v>345</v>
      </c>
      <c r="AC45" s="270">
        <v>2</v>
      </c>
      <c r="AD45" s="268"/>
      <c r="AE45" s="269"/>
      <c r="AF45" s="269"/>
      <c r="AG45" s="270"/>
      <c r="AH45" s="271">
        <v>2</v>
      </c>
      <c r="AI45" s="289"/>
    </row>
    <row r="46" spans="1:35">
      <c r="A46" s="434" t="s">
        <v>441</v>
      </c>
      <c r="B46" s="258">
        <v>44</v>
      </c>
      <c r="C46" s="273" t="s">
        <v>524</v>
      </c>
      <c r="D46" s="274" t="s">
        <v>520</v>
      </c>
      <c r="E46" s="252" t="s">
        <v>345</v>
      </c>
      <c r="F46" s="275"/>
      <c r="G46" s="276"/>
      <c r="H46" s="276"/>
      <c r="I46" s="277"/>
      <c r="J46" s="275"/>
      <c r="K46" s="276"/>
      <c r="L46" s="276"/>
      <c r="M46" s="277"/>
      <c r="N46" s="275"/>
      <c r="O46" s="276"/>
      <c r="P46" s="276"/>
      <c r="Q46" s="277"/>
      <c r="R46" s="275">
        <v>2</v>
      </c>
      <c r="S46" s="276">
        <v>1</v>
      </c>
      <c r="T46" s="276" t="s">
        <v>345</v>
      </c>
      <c r="U46" s="277">
        <v>3</v>
      </c>
      <c r="V46" s="275"/>
      <c r="W46" s="276"/>
      <c r="X46" s="276"/>
      <c r="Y46" s="277"/>
      <c r="Z46" s="275"/>
      <c r="AA46" s="276"/>
      <c r="AB46" s="276"/>
      <c r="AC46" s="277"/>
      <c r="AD46" s="275"/>
      <c r="AE46" s="276"/>
      <c r="AF46" s="276"/>
      <c r="AG46" s="277"/>
      <c r="AH46" s="278">
        <v>3</v>
      </c>
      <c r="AI46" s="290" t="s">
        <v>442</v>
      </c>
    </row>
    <row r="47" spans="1:35">
      <c r="A47" s="435"/>
      <c r="B47" s="258">
        <v>45</v>
      </c>
      <c r="C47" s="259" t="s">
        <v>499</v>
      </c>
      <c r="D47" s="260" t="s">
        <v>510</v>
      </c>
      <c r="E47" s="261" t="s">
        <v>345</v>
      </c>
      <c r="F47" s="253"/>
      <c r="G47" s="254"/>
      <c r="H47" s="254"/>
      <c r="I47" s="255"/>
      <c r="J47" s="253"/>
      <c r="K47" s="254"/>
      <c r="L47" s="254"/>
      <c r="M47" s="255"/>
      <c r="N47" s="253"/>
      <c r="O47" s="254"/>
      <c r="P47" s="254"/>
      <c r="Q47" s="255"/>
      <c r="R47" s="253">
        <v>2</v>
      </c>
      <c r="S47" s="254">
        <v>2</v>
      </c>
      <c r="T47" s="254" t="s">
        <v>345</v>
      </c>
      <c r="U47" s="255">
        <v>4</v>
      </c>
      <c r="V47" s="262"/>
      <c r="W47" s="263"/>
      <c r="X47" s="263"/>
      <c r="Y47" s="185"/>
      <c r="Z47" s="253"/>
      <c r="AA47" s="254"/>
      <c r="AB47" s="254"/>
      <c r="AC47" s="255"/>
      <c r="AD47" s="253"/>
      <c r="AE47" s="254"/>
      <c r="AF47" s="254"/>
      <c r="AG47" s="255"/>
      <c r="AH47" s="256">
        <v>4</v>
      </c>
      <c r="AI47" s="284" t="s">
        <v>377</v>
      </c>
    </row>
    <row r="48" spans="1:35">
      <c r="A48" s="435"/>
      <c r="B48" s="258">
        <v>46</v>
      </c>
      <c r="C48" s="259" t="s">
        <v>443</v>
      </c>
      <c r="D48" s="260" t="s">
        <v>444</v>
      </c>
      <c r="E48" s="261" t="s">
        <v>345</v>
      </c>
      <c r="F48" s="253"/>
      <c r="G48" s="254"/>
      <c r="H48" s="254"/>
      <c r="I48" s="255"/>
      <c r="J48" s="253"/>
      <c r="K48" s="254"/>
      <c r="L48" s="254"/>
      <c r="M48" s="255"/>
      <c r="N48" s="253"/>
      <c r="O48" s="254"/>
      <c r="P48" s="254"/>
      <c r="Q48" s="255"/>
      <c r="R48" s="253"/>
      <c r="S48" s="254"/>
      <c r="T48" s="254"/>
      <c r="U48" s="255"/>
      <c r="V48" s="253">
        <v>2</v>
      </c>
      <c r="W48" s="254">
        <v>1</v>
      </c>
      <c r="X48" s="254" t="s">
        <v>345</v>
      </c>
      <c r="Y48" s="255">
        <v>3</v>
      </c>
      <c r="Z48" s="253"/>
      <c r="AA48" s="254"/>
      <c r="AB48" s="254"/>
      <c r="AC48" s="255"/>
      <c r="AD48" s="253"/>
      <c r="AE48" s="254"/>
      <c r="AF48" s="254"/>
      <c r="AG48" s="255"/>
      <c r="AH48" s="256">
        <v>3</v>
      </c>
      <c r="AI48" s="284" t="s">
        <v>445</v>
      </c>
    </row>
    <row r="49" spans="1:35">
      <c r="A49" s="439"/>
      <c r="B49" s="258">
        <v>47</v>
      </c>
      <c r="C49" s="259" t="s">
        <v>446</v>
      </c>
      <c r="D49" s="260" t="s">
        <v>447</v>
      </c>
      <c r="E49" s="261" t="s">
        <v>350</v>
      </c>
      <c r="F49" s="253"/>
      <c r="G49" s="254"/>
      <c r="H49" s="254"/>
      <c r="I49" s="255"/>
      <c r="J49" s="253"/>
      <c r="K49" s="254"/>
      <c r="L49" s="254"/>
      <c r="M49" s="255"/>
      <c r="N49" s="253"/>
      <c r="O49" s="254"/>
      <c r="P49" s="254"/>
      <c r="Q49" s="255"/>
      <c r="R49" s="253"/>
      <c r="S49" s="254"/>
      <c r="T49" s="254"/>
      <c r="U49" s="255"/>
      <c r="V49" s="253">
        <v>2</v>
      </c>
      <c r="W49" s="254">
        <v>2</v>
      </c>
      <c r="X49" s="254" t="s">
        <v>366</v>
      </c>
      <c r="Y49" s="255">
        <v>4</v>
      </c>
      <c r="Z49" s="253"/>
      <c r="AA49" s="254"/>
      <c r="AB49" s="254"/>
      <c r="AC49" s="255"/>
      <c r="AD49" s="253"/>
      <c r="AE49" s="254"/>
      <c r="AF49" s="254"/>
      <c r="AG49" s="255"/>
      <c r="AH49" s="291">
        <v>4</v>
      </c>
      <c r="AI49" s="284" t="s">
        <v>433</v>
      </c>
    </row>
    <row r="50" spans="1:35">
      <c r="A50" s="439"/>
      <c r="B50" s="258">
        <v>48</v>
      </c>
      <c r="C50" s="259" t="s">
        <v>448</v>
      </c>
      <c r="D50" s="260" t="s">
        <v>449</v>
      </c>
      <c r="E50" s="261" t="s">
        <v>345</v>
      </c>
      <c r="F50" s="253"/>
      <c r="G50" s="254"/>
      <c r="H50" s="254"/>
      <c r="I50" s="255"/>
      <c r="J50" s="253"/>
      <c r="K50" s="254"/>
      <c r="L50" s="254"/>
      <c r="M50" s="255"/>
      <c r="N50" s="253"/>
      <c r="O50" s="254"/>
      <c r="P50" s="254"/>
      <c r="Q50" s="255"/>
      <c r="R50" s="253"/>
      <c r="S50" s="254"/>
      <c r="T50" s="254"/>
      <c r="U50" s="255"/>
      <c r="V50" s="253">
        <v>2</v>
      </c>
      <c r="W50" s="254">
        <v>1</v>
      </c>
      <c r="X50" s="254" t="s">
        <v>345</v>
      </c>
      <c r="Y50" s="255">
        <v>3</v>
      </c>
      <c r="Z50" s="253"/>
      <c r="AA50" s="254"/>
      <c r="AB50" s="254"/>
      <c r="AC50" s="255"/>
      <c r="AD50" s="262"/>
      <c r="AE50" s="263"/>
      <c r="AF50" s="263"/>
      <c r="AG50" s="185"/>
      <c r="AH50" s="291">
        <v>3</v>
      </c>
      <c r="AI50" s="284" t="s">
        <v>406</v>
      </c>
    </row>
    <row r="51" spans="1:35">
      <c r="A51" s="439"/>
      <c r="B51" s="258">
        <v>49</v>
      </c>
      <c r="C51" s="259" t="s">
        <v>450</v>
      </c>
      <c r="D51" s="260" t="s">
        <v>451</v>
      </c>
      <c r="E51" s="261" t="s">
        <v>350</v>
      </c>
      <c r="F51" s="253"/>
      <c r="G51" s="254"/>
      <c r="H51" s="254"/>
      <c r="I51" s="255"/>
      <c r="J51" s="253"/>
      <c r="K51" s="254"/>
      <c r="L51" s="254"/>
      <c r="M51" s="255"/>
      <c r="N51" s="253"/>
      <c r="O51" s="254"/>
      <c r="P51" s="254"/>
      <c r="Q51" s="255"/>
      <c r="R51" s="253"/>
      <c r="S51" s="254"/>
      <c r="T51" s="254"/>
      <c r="U51" s="255"/>
      <c r="V51" s="253">
        <v>2</v>
      </c>
      <c r="W51" s="254">
        <v>1</v>
      </c>
      <c r="X51" s="254" t="s">
        <v>366</v>
      </c>
      <c r="Y51" s="255">
        <v>4</v>
      </c>
      <c r="Z51" s="286"/>
      <c r="AA51" s="287"/>
      <c r="AB51" s="287"/>
      <c r="AC51" s="288"/>
      <c r="AD51" s="253"/>
      <c r="AE51" s="254"/>
      <c r="AF51" s="254"/>
      <c r="AG51" s="255"/>
      <c r="AH51" s="256">
        <v>4</v>
      </c>
      <c r="AI51" s="284" t="s">
        <v>496</v>
      </c>
    </row>
    <row r="52" spans="1:35">
      <c r="A52" s="439"/>
      <c r="B52" s="258">
        <v>50</v>
      </c>
      <c r="C52" s="259" t="s">
        <v>452</v>
      </c>
      <c r="D52" s="260" t="s">
        <v>453</v>
      </c>
      <c r="E52" s="261" t="s">
        <v>350</v>
      </c>
      <c r="F52" s="253"/>
      <c r="G52" s="254"/>
      <c r="H52" s="254"/>
      <c r="I52" s="255"/>
      <c r="J52" s="253"/>
      <c r="K52" s="254"/>
      <c r="L52" s="254"/>
      <c r="M52" s="255"/>
      <c r="N52" s="253"/>
      <c r="O52" s="254"/>
      <c r="P52" s="254"/>
      <c r="Q52" s="255"/>
      <c r="R52" s="253"/>
      <c r="S52" s="254"/>
      <c r="T52" s="254"/>
      <c r="U52" s="255"/>
      <c r="V52" s="253">
        <v>0</v>
      </c>
      <c r="W52" s="254">
        <v>4</v>
      </c>
      <c r="X52" s="254" t="s">
        <v>366</v>
      </c>
      <c r="Y52" s="255">
        <v>4</v>
      </c>
      <c r="Z52" s="286"/>
      <c r="AA52" s="287"/>
      <c r="AB52" s="287"/>
      <c r="AC52" s="288"/>
      <c r="AD52" s="253"/>
      <c r="AE52" s="254"/>
      <c r="AF52" s="254"/>
      <c r="AG52" s="255"/>
      <c r="AH52" s="291">
        <v>4</v>
      </c>
      <c r="AI52" s="284" t="s">
        <v>498</v>
      </c>
    </row>
    <row r="53" spans="1:35">
      <c r="A53" s="439"/>
      <c r="B53" s="258">
        <v>51</v>
      </c>
      <c r="C53" s="259" t="s">
        <v>500</v>
      </c>
      <c r="D53" s="260" t="s">
        <v>511</v>
      </c>
      <c r="E53" s="261" t="s">
        <v>350</v>
      </c>
      <c r="F53" s="253"/>
      <c r="G53" s="254"/>
      <c r="H53" s="254"/>
      <c r="I53" s="255"/>
      <c r="J53" s="253"/>
      <c r="K53" s="254"/>
      <c r="L53" s="254"/>
      <c r="M53" s="255"/>
      <c r="N53" s="262"/>
      <c r="O53" s="263"/>
      <c r="P53" s="263"/>
      <c r="Q53" s="185"/>
      <c r="R53" s="262"/>
      <c r="S53" s="263"/>
      <c r="T53" s="263"/>
      <c r="U53" s="185"/>
      <c r="V53" s="253">
        <v>2</v>
      </c>
      <c r="W53" s="254">
        <v>1</v>
      </c>
      <c r="X53" s="254" t="s">
        <v>366</v>
      </c>
      <c r="Y53" s="255">
        <v>3</v>
      </c>
      <c r="Z53" s="262"/>
      <c r="AA53" s="263"/>
      <c r="AB53" s="263"/>
      <c r="AC53" s="185"/>
      <c r="AD53" s="253"/>
      <c r="AE53" s="254"/>
      <c r="AF53" s="254"/>
      <c r="AG53" s="255"/>
      <c r="AH53" s="256">
        <v>3</v>
      </c>
      <c r="AI53" s="285" t="s">
        <v>454</v>
      </c>
    </row>
    <row r="54" spans="1:35">
      <c r="A54" s="439"/>
      <c r="B54" s="258">
        <v>52</v>
      </c>
      <c r="C54" s="259" t="s">
        <v>501</v>
      </c>
      <c r="D54" s="260" t="s">
        <v>512</v>
      </c>
      <c r="E54" s="261" t="s">
        <v>345</v>
      </c>
      <c r="F54" s="253"/>
      <c r="G54" s="254"/>
      <c r="H54" s="254"/>
      <c r="I54" s="255"/>
      <c r="J54" s="253"/>
      <c r="K54" s="254"/>
      <c r="L54" s="254"/>
      <c r="M54" s="255"/>
      <c r="N54" s="253"/>
      <c r="O54" s="254"/>
      <c r="P54" s="254"/>
      <c r="Q54" s="255"/>
      <c r="R54" s="253"/>
      <c r="S54" s="254"/>
      <c r="T54" s="254"/>
      <c r="U54" s="255"/>
      <c r="V54" s="286"/>
      <c r="W54" s="287"/>
      <c r="X54" s="287"/>
      <c r="Y54" s="288"/>
      <c r="Z54" s="253">
        <v>2</v>
      </c>
      <c r="AA54" s="254">
        <v>2</v>
      </c>
      <c r="AB54" s="254" t="s">
        <v>345</v>
      </c>
      <c r="AC54" s="255">
        <v>3</v>
      </c>
      <c r="AD54" s="253"/>
      <c r="AE54" s="254"/>
      <c r="AF54" s="254"/>
      <c r="AG54" s="255"/>
      <c r="AH54" s="291">
        <v>3</v>
      </c>
      <c r="AI54" s="284" t="s">
        <v>497</v>
      </c>
    </row>
    <row r="55" spans="1:35">
      <c r="A55" s="439"/>
      <c r="B55" s="258">
        <v>53</v>
      </c>
      <c r="C55" s="259" t="s">
        <v>455</v>
      </c>
      <c r="D55" s="260" t="s">
        <v>456</v>
      </c>
      <c r="E55" s="261" t="s">
        <v>345</v>
      </c>
      <c r="F55" s="253"/>
      <c r="G55" s="254"/>
      <c r="H55" s="254"/>
      <c r="I55" s="255"/>
      <c r="J55" s="253"/>
      <c r="K55" s="254"/>
      <c r="L55" s="254"/>
      <c r="M55" s="255"/>
      <c r="N55" s="253"/>
      <c r="O55" s="254"/>
      <c r="P55" s="254"/>
      <c r="Q55" s="255"/>
      <c r="R55" s="253"/>
      <c r="S55" s="254"/>
      <c r="T55" s="254"/>
      <c r="U55" s="255"/>
      <c r="V55" s="253"/>
      <c r="W55" s="254"/>
      <c r="X55" s="254"/>
      <c r="Y55" s="255"/>
      <c r="Z55" s="253">
        <v>2</v>
      </c>
      <c r="AA55" s="254">
        <v>2</v>
      </c>
      <c r="AB55" s="254" t="s">
        <v>345</v>
      </c>
      <c r="AC55" s="255">
        <v>4</v>
      </c>
      <c r="AD55" s="253"/>
      <c r="AE55" s="254"/>
      <c r="AF55" s="254"/>
      <c r="AG55" s="255"/>
      <c r="AH55" s="256">
        <v>4</v>
      </c>
      <c r="AI55" s="284" t="s">
        <v>457</v>
      </c>
    </row>
    <row r="56" spans="1:35">
      <c r="A56" s="439"/>
      <c r="B56" s="258">
        <v>54</v>
      </c>
      <c r="C56" s="259" t="s">
        <v>458</v>
      </c>
      <c r="D56" s="260" t="s">
        <v>459</v>
      </c>
      <c r="E56" s="261" t="s">
        <v>350</v>
      </c>
      <c r="F56" s="253"/>
      <c r="G56" s="254"/>
      <c r="H56" s="254"/>
      <c r="I56" s="255"/>
      <c r="J56" s="253"/>
      <c r="K56" s="254"/>
      <c r="L56" s="254"/>
      <c r="M56" s="255"/>
      <c r="N56" s="253"/>
      <c r="O56" s="254"/>
      <c r="P56" s="254"/>
      <c r="Q56" s="255"/>
      <c r="R56" s="253"/>
      <c r="S56" s="254"/>
      <c r="T56" s="254"/>
      <c r="U56" s="255"/>
      <c r="V56" s="253"/>
      <c r="W56" s="254"/>
      <c r="X56" s="254"/>
      <c r="Y56" s="255"/>
      <c r="Z56" s="253">
        <v>2</v>
      </c>
      <c r="AA56" s="254">
        <v>2</v>
      </c>
      <c r="AB56" s="292" t="s">
        <v>366</v>
      </c>
      <c r="AC56" s="293">
        <v>3</v>
      </c>
      <c r="AD56" s="286"/>
      <c r="AE56" s="254"/>
      <c r="AF56" s="254"/>
      <c r="AG56" s="255"/>
      <c r="AH56" s="291">
        <v>3</v>
      </c>
      <c r="AI56" s="284" t="s">
        <v>412</v>
      </c>
    </row>
    <row r="57" spans="1:35">
      <c r="A57" s="439"/>
      <c r="B57" s="258">
        <v>55</v>
      </c>
      <c r="C57" s="259" t="s">
        <v>460</v>
      </c>
      <c r="D57" s="260" t="s">
        <v>461</v>
      </c>
      <c r="E57" s="261" t="s">
        <v>345</v>
      </c>
      <c r="F57" s="253"/>
      <c r="G57" s="254"/>
      <c r="H57" s="254"/>
      <c r="I57" s="255"/>
      <c r="J57" s="253"/>
      <c r="K57" s="254"/>
      <c r="L57" s="254"/>
      <c r="M57" s="255"/>
      <c r="N57" s="253"/>
      <c r="O57" s="254"/>
      <c r="P57" s="254"/>
      <c r="Q57" s="255"/>
      <c r="R57" s="253"/>
      <c r="S57" s="254"/>
      <c r="T57" s="254"/>
      <c r="U57" s="255"/>
      <c r="V57" s="253"/>
      <c r="W57" s="254"/>
      <c r="X57" s="254"/>
      <c r="Y57" s="255"/>
      <c r="Z57" s="253"/>
      <c r="AA57" s="254"/>
      <c r="AB57" s="254"/>
      <c r="AC57" s="255"/>
      <c r="AD57" s="253">
        <v>2</v>
      </c>
      <c r="AE57" s="254">
        <v>1</v>
      </c>
      <c r="AF57" s="254" t="s">
        <v>345</v>
      </c>
      <c r="AG57" s="255">
        <v>3</v>
      </c>
      <c r="AH57" s="291">
        <v>3</v>
      </c>
      <c r="AI57" s="284" t="s">
        <v>458</v>
      </c>
    </row>
    <row r="58" spans="1:35">
      <c r="A58" s="439"/>
      <c r="B58" s="258">
        <v>56</v>
      </c>
      <c r="C58" s="259" t="s">
        <v>462</v>
      </c>
      <c r="D58" s="260" t="s">
        <v>463</v>
      </c>
      <c r="E58" s="261" t="s">
        <v>345</v>
      </c>
      <c r="F58" s="253"/>
      <c r="G58" s="254"/>
      <c r="H58" s="254"/>
      <c r="I58" s="255"/>
      <c r="J58" s="253"/>
      <c r="K58" s="254"/>
      <c r="L58" s="254"/>
      <c r="M58" s="255"/>
      <c r="N58" s="253"/>
      <c r="O58" s="254"/>
      <c r="P58" s="254"/>
      <c r="Q58" s="255"/>
      <c r="R58" s="253"/>
      <c r="S58" s="254"/>
      <c r="T58" s="254"/>
      <c r="U58" s="255"/>
      <c r="V58" s="253"/>
      <c r="W58" s="254"/>
      <c r="X58" s="254"/>
      <c r="Y58" s="255"/>
      <c r="Z58" s="253">
        <v>2</v>
      </c>
      <c r="AA58" s="254">
        <v>1</v>
      </c>
      <c r="AB58" s="254" t="s">
        <v>345</v>
      </c>
      <c r="AC58" s="255">
        <v>3</v>
      </c>
      <c r="AD58" s="253"/>
      <c r="AE58" s="254"/>
      <c r="AF58" s="254"/>
      <c r="AG58" s="255"/>
      <c r="AH58" s="291">
        <v>3</v>
      </c>
      <c r="AI58" s="284" t="s">
        <v>464</v>
      </c>
    </row>
    <row r="59" spans="1:35">
      <c r="A59" s="439"/>
      <c r="B59" s="258">
        <v>57</v>
      </c>
      <c r="C59" s="259" t="s">
        <v>465</v>
      </c>
      <c r="D59" s="294" t="s">
        <v>466</v>
      </c>
      <c r="E59" s="261" t="s">
        <v>345</v>
      </c>
      <c r="F59" s="253"/>
      <c r="G59" s="254"/>
      <c r="H59" s="254"/>
      <c r="I59" s="255"/>
      <c r="J59" s="253"/>
      <c r="K59" s="254"/>
      <c r="L59" s="254"/>
      <c r="M59" s="255"/>
      <c r="N59" s="253"/>
      <c r="O59" s="254"/>
      <c r="P59" s="254"/>
      <c r="Q59" s="255"/>
      <c r="R59" s="253"/>
      <c r="S59" s="254"/>
      <c r="T59" s="254"/>
      <c r="U59" s="255"/>
      <c r="V59" s="253"/>
      <c r="W59" s="254"/>
      <c r="X59" s="254"/>
      <c r="Y59" s="255"/>
      <c r="Z59" s="253"/>
      <c r="AA59" s="254"/>
      <c r="AB59" s="254"/>
      <c r="AC59" s="255"/>
      <c r="AD59" s="253">
        <v>2</v>
      </c>
      <c r="AE59" s="254">
        <v>1</v>
      </c>
      <c r="AF59" s="254" t="s">
        <v>345</v>
      </c>
      <c r="AG59" s="255">
        <v>4</v>
      </c>
      <c r="AH59" s="291">
        <v>4</v>
      </c>
      <c r="AI59" s="284" t="s">
        <v>462</v>
      </c>
    </row>
    <row r="60" spans="1:35" ht="15" thickBot="1">
      <c r="A60" s="440"/>
      <c r="B60" s="264">
        <v>58</v>
      </c>
      <c r="C60" s="265" t="s">
        <v>467</v>
      </c>
      <c r="D60" s="298" t="s">
        <v>468</v>
      </c>
      <c r="E60" s="267" t="s">
        <v>350</v>
      </c>
      <c r="F60" s="268"/>
      <c r="G60" s="269"/>
      <c r="H60" s="269"/>
      <c r="I60" s="270"/>
      <c r="J60" s="268"/>
      <c r="K60" s="269"/>
      <c r="L60" s="269"/>
      <c r="M60" s="270"/>
      <c r="N60" s="268"/>
      <c r="O60" s="269"/>
      <c r="P60" s="269"/>
      <c r="Q60" s="270"/>
      <c r="R60" s="268"/>
      <c r="S60" s="269"/>
      <c r="T60" s="269"/>
      <c r="U60" s="270"/>
      <c r="V60" s="268"/>
      <c r="W60" s="269"/>
      <c r="X60" s="269"/>
      <c r="Y60" s="270"/>
      <c r="Z60" s="268"/>
      <c r="AA60" s="269"/>
      <c r="AB60" s="269"/>
      <c r="AC60" s="341"/>
      <c r="AD60" s="342">
        <v>0</v>
      </c>
      <c r="AE60" s="269">
        <v>8</v>
      </c>
      <c r="AF60" s="269" t="s">
        <v>366</v>
      </c>
      <c r="AG60" s="270">
        <v>15</v>
      </c>
      <c r="AH60" s="300">
        <v>15</v>
      </c>
      <c r="AI60" s="289" t="s">
        <v>457</v>
      </c>
    </row>
    <row r="61" spans="1:35">
      <c r="A61" s="434" t="s">
        <v>469</v>
      </c>
      <c r="B61" s="249"/>
      <c r="C61" s="273" t="s">
        <v>470</v>
      </c>
      <c r="D61" s="338"/>
      <c r="E61" s="339" t="s">
        <v>350</v>
      </c>
      <c r="F61" s="275"/>
      <c r="G61" s="276"/>
      <c r="H61" s="276"/>
      <c r="I61" s="277"/>
      <c r="J61" s="275"/>
      <c r="K61" s="276"/>
      <c r="L61" s="276"/>
      <c r="M61" s="277"/>
      <c r="N61" s="275">
        <v>2</v>
      </c>
      <c r="O61" s="276">
        <v>0</v>
      </c>
      <c r="P61" s="276" t="s">
        <v>366</v>
      </c>
      <c r="Q61" s="277">
        <v>2</v>
      </c>
      <c r="R61" s="275"/>
      <c r="S61" s="276"/>
      <c r="T61" s="276"/>
      <c r="U61" s="277"/>
      <c r="V61" s="275"/>
      <c r="W61" s="276"/>
      <c r="X61" s="276"/>
      <c r="Y61" s="277"/>
      <c r="Z61" s="275"/>
      <c r="AA61" s="276"/>
      <c r="AB61" s="276"/>
      <c r="AC61" s="277"/>
      <c r="AD61" s="275"/>
      <c r="AE61" s="276"/>
      <c r="AF61" s="276"/>
      <c r="AG61" s="277"/>
      <c r="AH61" s="340">
        <v>2</v>
      </c>
      <c r="AI61" s="297"/>
    </row>
    <row r="62" spans="1:35">
      <c r="A62" s="435"/>
      <c r="B62" s="258"/>
      <c r="C62" s="259" t="s">
        <v>471</v>
      </c>
      <c r="D62" s="295"/>
      <c r="E62" s="296" t="s">
        <v>350</v>
      </c>
      <c r="F62" s="253"/>
      <c r="G62" s="254"/>
      <c r="H62" s="254"/>
      <c r="I62" s="255"/>
      <c r="J62" s="253"/>
      <c r="K62" s="254"/>
      <c r="L62" s="254"/>
      <c r="M62" s="255"/>
      <c r="N62" s="253"/>
      <c r="O62" s="254"/>
      <c r="P62" s="254"/>
      <c r="Q62" s="255"/>
      <c r="R62" s="253">
        <v>0</v>
      </c>
      <c r="S62" s="254">
        <v>2</v>
      </c>
      <c r="T62" s="254" t="s">
        <v>366</v>
      </c>
      <c r="U62" s="255">
        <v>3</v>
      </c>
      <c r="V62" s="253"/>
      <c r="W62" s="254"/>
      <c r="X62" s="254"/>
      <c r="Y62" s="255"/>
      <c r="Z62" s="253"/>
      <c r="AA62" s="254"/>
      <c r="AB62" s="254"/>
      <c r="AC62" s="255"/>
      <c r="AD62" s="253"/>
      <c r="AE62" s="254"/>
      <c r="AF62" s="254"/>
      <c r="AG62" s="255"/>
      <c r="AH62" s="291">
        <v>3</v>
      </c>
      <c r="AI62" s="297"/>
    </row>
    <row r="63" spans="1:35">
      <c r="A63" s="435"/>
      <c r="B63" s="258"/>
      <c r="C63" s="259" t="s">
        <v>472</v>
      </c>
      <c r="D63" s="295"/>
      <c r="E63" s="296" t="s">
        <v>350</v>
      </c>
      <c r="F63" s="253"/>
      <c r="G63" s="254"/>
      <c r="H63" s="254"/>
      <c r="I63" s="255"/>
      <c r="J63" s="253"/>
      <c r="K63" s="254"/>
      <c r="L63" s="254"/>
      <c r="M63" s="255"/>
      <c r="N63" s="253"/>
      <c r="O63" s="254"/>
      <c r="P63" s="254"/>
      <c r="Q63" s="255"/>
      <c r="R63" s="253"/>
      <c r="S63" s="254"/>
      <c r="T63" s="254"/>
      <c r="U63" s="255"/>
      <c r="V63" s="253">
        <v>0</v>
      </c>
      <c r="W63" s="254">
        <v>2</v>
      </c>
      <c r="X63" s="254" t="s">
        <v>366</v>
      </c>
      <c r="Y63" s="255">
        <v>2</v>
      </c>
      <c r="Z63" s="253"/>
      <c r="AA63" s="254"/>
      <c r="AB63" s="254"/>
      <c r="AC63" s="255"/>
      <c r="AD63" s="253"/>
      <c r="AE63" s="254"/>
      <c r="AF63" s="254"/>
      <c r="AG63" s="255"/>
      <c r="AH63" s="291">
        <v>2</v>
      </c>
      <c r="AI63" s="297"/>
    </row>
    <row r="64" spans="1:35" ht="15" thickBot="1">
      <c r="A64" s="440"/>
      <c r="B64" s="264"/>
      <c r="C64" s="265" t="s">
        <v>473</v>
      </c>
      <c r="D64" s="350"/>
      <c r="E64" s="299" t="s">
        <v>350</v>
      </c>
      <c r="F64" s="268"/>
      <c r="G64" s="269"/>
      <c r="H64" s="269"/>
      <c r="I64" s="270"/>
      <c r="J64" s="268"/>
      <c r="K64" s="269"/>
      <c r="L64" s="269"/>
      <c r="M64" s="270"/>
      <c r="N64" s="268"/>
      <c r="O64" s="269"/>
      <c r="P64" s="269"/>
      <c r="Q64" s="270"/>
      <c r="R64" s="268"/>
      <c r="S64" s="269"/>
      <c r="T64" s="269"/>
      <c r="U64" s="270"/>
      <c r="V64" s="268"/>
      <c r="W64" s="269"/>
      <c r="X64" s="269"/>
      <c r="Y64" s="270"/>
      <c r="Z64" s="268">
        <v>0</v>
      </c>
      <c r="AA64" s="269">
        <v>2</v>
      </c>
      <c r="AB64" s="269" t="s">
        <v>366</v>
      </c>
      <c r="AC64" s="270">
        <v>3</v>
      </c>
      <c r="AD64" s="268"/>
      <c r="AE64" s="269"/>
      <c r="AF64" s="269"/>
      <c r="AG64" s="270"/>
      <c r="AH64" s="300">
        <v>3</v>
      </c>
      <c r="AI64" s="297"/>
    </row>
    <row r="65" spans="1:36" ht="15" thickBot="1">
      <c r="A65" s="374"/>
      <c r="B65" s="374">
        <v>57</v>
      </c>
      <c r="C65" s="343" t="s">
        <v>474</v>
      </c>
      <c r="D65" s="344" t="s">
        <v>475</v>
      </c>
      <c r="E65" s="345"/>
      <c r="F65" s="346"/>
      <c r="G65" s="347"/>
      <c r="H65" s="347"/>
      <c r="I65" s="348"/>
      <c r="J65" s="346"/>
      <c r="K65" s="347"/>
      <c r="L65" s="347"/>
      <c r="M65" s="348"/>
      <c r="N65" s="346"/>
      <c r="O65" s="347"/>
      <c r="P65" s="347"/>
      <c r="Q65" s="348"/>
      <c r="R65" s="441" t="s">
        <v>476</v>
      </c>
      <c r="S65" s="442"/>
      <c r="T65" s="442"/>
      <c r="U65" s="443"/>
      <c r="V65" s="346"/>
      <c r="W65" s="347"/>
      <c r="X65" s="347"/>
      <c r="Y65" s="348"/>
      <c r="Z65" s="346"/>
      <c r="AA65" s="347"/>
      <c r="AB65" s="347"/>
      <c r="AC65" s="348"/>
      <c r="AD65" s="346"/>
      <c r="AE65" s="347"/>
      <c r="AF65" s="347"/>
      <c r="AG65" s="348"/>
      <c r="AH65" s="349">
        <v>0</v>
      </c>
      <c r="AI65" s="397" t="s">
        <v>517</v>
      </c>
    </row>
    <row r="66" spans="1:36">
      <c r="A66" s="378"/>
      <c r="B66" s="381"/>
      <c r="C66" s="380" t="s">
        <v>515</v>
      </c>
      <c r="D66" s="302"/>
      <c r="E66" s="303"/>
      <c r="F66" s="304"/>
      <c r="G66" s="305"/>
      <c r="H66" s="305"/>
      <c r="I66" s="306">
        <f>SUM(I3:I65)</f>
        <v>27</v>
      </c>
      <c r="J66" s="304"/>
      <c r="K66" s="305"/>
      <c r="L66" s="305"/>
      <c r="M66" s="306">
        <f>SUM(M3:M65)</f>
        <v>32</v>
      </c>
      <c r="N66" s="304"/>
      <c r="O66" s="305"/>
      <c r="P66" s="305"/>
      <c r="Q66" s="306">
        <f>SUM(Q5:Q65)</f>
        <v>36</v>
      </c>
      <c r="R66" s="304"/>
      <c r="S66" s="305"/>
      <c r="T66" s="305"/>
      <c r="U66" s="307">
        <f>SUM(U5:U64)</f>
        <v>35</v>
      </c>
      <c r="V66" s="308"/>
      <c r="W66" s="305"/>
      <c r="X66" s="305"/>
      <c r="Y66" s="306">
        <f>SUM(Y3:Y63)</f>
        <v>36</v>
      </c>
      <c r="Z66" s="304"/>
      <c r="AA66" s="305"/>
      <c r="AB66" s="305"/>
      <c r="AC66" s="306">
        <f>SUM(AC3:AC65)</f>
        <v>22</v>
      </c>
      <c r="AD66" s="309"/>
      <c r="AE66" s="310"/>
      <c r="AF66" s="310"/>
      <c r="AG66" s="306">
        <f>SUM(AG3:AG65)</f>
        <v>22</v>
      </c>
      <c r="AH66" s="278">
        <f>SUM(AH3:AH65)</f>
        <v>210</v>
      </c>
      <c r="AI66" s="396">
        <f>SUM(F66:AG66)</f>
        <v>210</v>
      </c>
    </row>
    <row r="67" spans="1:36" ht="15" thickBot="1">
      <c r="A67" s="379"/>
      <c r="B67" s="382"/>
      <c r="C67" s="361" t="s">
        <v>477</v>
      </c>
      <c r="D67" s="362"/>
      <c r="E67" s="363"/>
      <c r="F67" s="364">
        <f>SUM(F3:F66)</f>
        <v>13</v>
      </c>
      <c r="G67" s="370">
        <f>SUM(G3:G66)</f>
        <v>14</v>
      </c>
      <c r="H67" s="375"/>
      <c r="I67" s="348"/>
      <c r="J67" s="370">
        <f>SUM(J4:J65)</f>
        <v>14</v>
      </c>
      <c r="K67" s="375">
        <f>SUM(K3:K65)</f>
        <v>15</v>
      </c>
      <c r="L67" s="375"/>
      <c r="M67" s="348"/>
      <c r="N67" s="370">
        <f>SUM(N4:N65)</f>
        <v>21</v>
      </c>
      <c r="O67" s="375">
        <f>SUM(O5:O65)</f>
        <v>11</v>
      </c>
      <c r="P67" s="375"/>
      <c r="Q67" s="348"/>
      <c r="R67" s="370">
        <f>SUM(R5:R64)</f>
        <v>15</v>
      </c>
      <c r="S67" s="375">
        <f>SUM(S5:S64)</f>
        <v>17</v>
      </c>
      <c r="T67" s="375"/>
      <c r="U67" s="348"/>
      <c r="V67" s="370">
        <f>SUM(V3:V64)</f>
        <v>17</v>
      </c>
      <c r="W67" s="375">
        <f>SUM(W5:W64)</f>
        <v>16</v>
      </c>
      <c r="X67" s="375"/>
      <c r="Y67" s="348"/>
      <c r="Z67" s="370">
        <f>SUM(Z3:Z66)</f>
        <v>11</v>
      </c>
      <c r="AA67" s="375">
        <f>SUM(AA3:AA66)</f>
        <v>12</v>
      </c>
      <c r="AB67" s="375"/>
      <c r="AC67" s="348"/>
      <c r="AD67" s="375">
        <f>SUM(AD3:AD66)</f>
        <v>4</v>
      </c>
      <c r="AE67" s="375">
        <f>SUM(AE3:AE66)</f>
        <v>10</v>
      </c>
      <c r="AF67" s="376"/>
      <c r="AG67" s="377"/>
      <c r="AH67" s="349">
        <f>SUM(F67:AG67)</f>
        <v>190</v>
      </c>
      <c r="AI67" s="297"/>
    </row>
    <row r="68" spans="1:36" ht="15" thickBot="1">
      <c r="A68" s="385"/>
      <c r="B68" s="383"/>
      <c r="C68" s="384"/>
      <c r="D68" s="369"/>
      <c r="E68" s="365"/>
      <c r="F68" s="370"/>
      <c r="G68" s="370"/>
      <c r="H68" s="370"/>
      <c r="I68" s="371"/>
      <c r="J68" s="370"/>
      <c r="K68" s="370"/>
      <c r="L68" s="370"/>
      <c r="M68" s="371"/>
      <c r="N68" s="370"/>
      <c r="O68" s="370"/>
      <c r="P68" s="370"/>
      <c r="Q68" s="371"/>
      <c r="R68" s="370"/>
      <c r="S68" s="370"/>
      <c r="T68" s="370"/>
      <c r="U68" s="371"/>
      <c r="V68" s="370"/>
      <c r="W68" s="370"/>
      <c r="X68" s="365"/>
      <c r="Y68" s="371"/>
      <c r="Z68" s="370"/>
      <c r="AA68" s="370"/>
      <c r="AB68" s="370"/>
      <c r="AC68" s="371"/>
      <c r="AD68" s="370"/>
      <c r="AE68" s="370"/>
      <c r="AF68" s="372"/>
      <c r="AG68" s="373"/>
      <c r="AH68" s="365"/>
      <c r="AI68" s="366"/>
    </row>
    <row r="69" spans="1:36">
      <c r="A69" s="386"/>
      <c r="B69" s="387"/>
      <c r="C69" s="355" t="s">
        <v>469</v>
      </c>
      <c r="D69" s="354"/>
      <c r="E69" s="351"/>
      <c r="F69" s="359"/>
      <c r="G69" s="313"/>
      <c r="H69" s="311"/>
      <c r="I69" s="312"/>
      <c r="J69" s="313"/>
      <c r="K69" s="311"/>
      <c r="L69" s="311"/>
      <c r="M69" s="312"/>
      <c r="N69" s="313"/>
      <c r="O69" s="311"/>
      <c r="P69" s="311"/>
      <c r="Q69" s="312"/>
      <c r="R69" s="313"/>
      <c r="S69" s="311"/>
      <c r="T69" s="311"/>
      <c r="U69" s="312"/>
      <c r="V69" s="313"/>
      <c r="W69" s="311"/>
      <c r="X69" s="311"/>
      <c r="Y69" s="312"/>
      <c r="Z69" s="313"/>
      <c r="AA69" s="311"/>
      <c r="AB69" s="311"/>
      <c r="AC69" s="312"/>
      <c r="AD69" s="313"/>
      <c r="AE69" s="311"/>
      <c r="AF69" s="311"/>
      <c r="AG69" s="312"/>
      <c r="AH69" s="314">
        <v>10</v>
      </c>
      <c r="AI69" s="297"/>
      <c r="AJ69" s="32"/>
    </row>
    <row r="70" spans="1:36">
      <c r="A70" s="430"/>
      <c r="B70" s="387"/>
      <c r="C70" s="392" t="s">
        <v>470</v>
      </c>
      <c r="D70" s="317"/>
      <c r="E70" s="261"/>
      <c r="F70" s="315"/>
      <c r="G70" s="253"/>
      <c r="H70" s="316"/>
      <c r="I70" s="255"/>
      <c r="J70" s="253"/>
      <c r="K70" s="254"/>
      <c r="L70" s="316"/>
      <c r="M70" s="255"/>
      <c r="N70" s="253"/>
      <c r="O70" s="254"/>
      <c r="P70" s="316"/>
      <c r="Q70" s="255"/>
      <c r="R70" s="253"/>
      <c r="S70" s="254"/>
      <c r="T70" s="316"/>
      <c r="U70" s="255"/>
      <c r="V70" s="253"/>
      <c r="W70" s="254"/>
      <c r="X70" s="316"/>
      <c r="Y70" s="255"/>
      <c r="Z70" s="253"/>
      <c r="AA70" s="254"/>
      <c r="AB70" s="316"/>
      <c r="AC70" s="255"/>
      <c r="AD70" s="253"/>
      <c r="AE70" s="254"/>
      <c r="AF70" s="316"/>
      <c r="AG70" s="255"/>
      <c r="AH70" s="317"/>
      <c r="AI70" s="366"/>
    </row>
    <row r="71" spans="1:36">
      <c r="A71" s="430"/>
      <c r="B71" s="387"/>
      <c r="C71" s="356" t="s">
        <v>478</v>
      </c>
      <c r="D71" s="260" t="s">
        <v>479</v>
      </c>
      <c r="E71" s="261" t="s">
        <v>345</v>
      </c>
      <c r="F71" s="315"/>
      <c r="G71" s="253"/>
      <c r="H71" s="316"/>
      <c r="I71" s="255"/>
      <c r="J71" s="253"/>
      <c r="K71" s="254"/>
      <c r="L71" s="316"/>
      <c r="M71" s="255"/>
      <c r="N71" s="253"/>
      <c r="O71" s="254"/>
      <c r="P71" s="316"/>
      <c r="Q71" s="255"/>
      <c r="R71" s="253"/>
      <c r="S71" s="254"/>
      <c r="T71" s="316"/>
      <c r="U71" s="255"/>
      <c r="V71" s="253">
        <v>2</v>
      </c>
      <c r="W71" s="254">
        <v>0</v>
      </c>
      <c r="X71" s="316" t="s">
        <v>345</v>
      </c>
      <c r="Y71" s="255">
        <v>3</v>
      </c>
      <c r="Z71" s="253"/>
      <c r="AA71" s="254"/>
      <c r="AB71" s="316"/>
      <c r="AC71" s="255"/>
      <c r="AD71" s="253"/>
      <c r="AE71" s="254"/>
      <c r="AF71" s="316"/>
      <c r="AG71" s="255"/>
      <c r="AH71" s="317"/>
      <c r="AI71" s="297"/>
    </row>
    <row r="72" spans="1:36">
      <c r="A72" s="430"/>
      <c r="B72" s="387"/>
      <c r="C72" s="356" t="s">
        <v>480</v>
      </c>
      <c r="D72" s="260" t="s">
        <v>481</v>
      </c>
      <c r="E72" s="261" t="s">
        <v>350</v>
      </c>
      <c r="F72" s="315"/>
      <c r="G72" s="253"/>
      <c r="H72" s="316"/>
      <c r="I72" s="255"/>
      <c r="J72" s="253"/>
      <c r="K72" s="254"/>
      <c r="L72" s="316"/>
      <c r="M72" s="255"/>
      <c r="N72" s="253"/>
      <c r="O72" s="254"/>
      <c r="P72" s="316"/>
      <c r="Q72" s="255"/>
      <c r="R72" s="253"/>
      <c r="S72" s="254"/>
      <c r="T72" s="316"/>
      <c r="U72" s="255"/>
      <c r="V72" s="253">
        <v>2</v>
      </c>
      <c r="W72" s="254">
        <v>0</v>
      </c>
      <c r="X72" s="316" t="s">
        <v>345</v>
      </c>
      <c r="Y72" s="255">
        <v>3</v>
      </c>
      <c r="Z72" s="253"/>
      <c r="AA72" s="254"/>
      <c r="AB72" s="316"/>
      <c r="AC72" s="255"/>
      <c r="AD72" s="253"/>
      <c r="AE72" s="254"/>
      <c r="AF72" s="316"/>
      <c r="AG72" s="255"/>
      <c r="AH72" s="317"/>
      <c r="AI72" s="301"/>
    </row>
    <row r="73" spans="1:36">
      <c r="A73" s="430"/>
      <c r="B73" s="387"/>
      <c r="C73" s="392" t="s">
        <v>471</v>
      </c>
      <c r="D73" s="260"/>
      <c r="E73" s="261"/>
      <c r="F73" s="315"/>
      <c r="G73" s="253"/>
      <c r="H73" s="316"/>
      <c r="I73" s="255"/>
      <c r="J73" s="253"/>
      <c r="K73" s="254"/>
      <c r="L73" s="316"/>
      <c r="M73" s="255"/>
      <c r="N73" s="253"/>
      <c r="O73" s="254"/>
      <c r="P73" s="316"/>
      <c r="Q73" s="255"/>
      <c r="R73" s="253"/>
      <c r="S73" s="254"/>
      <c r="T73" s="316"/>
      <c r="U73" s="255"/>
      <c r="V73" s="253"/>
      <c r="W73" s="254"/>
      <c r="X73" s="316"/>
      <c r="Y73" s="255"/>
      <c r="Z73" s="253"/>
      <c r="AA73" s="254"/>
      <c r="AB73" s="316"/>
      <c r="AC73" s="255"/>
      <c r="AD73" s="253"/>
      <c r="AE73" s="254"/>
      <c r="AF73" s="316"/>
      <c r="AG73" s="255"/>
      <c r="AH73" s="318"/>
      <c r="AI73" s="301"/>
    </row>
    <row r="74" spans="1:36">
      <c r="A74" s="430"/>
      <c r="B74" s="387"/>
      <c r="C74" s="357" t="s">
        <v>482</v>
      </c>
      <c r="D74" s="260"/>
      <c r="E74" s="261"/>
      <c r="F74" s="315"/>
      <c r="G74" s="253"/>
      <c r="H74" s="316"/>
      <c r="I74" s="255"/>
      <c r="J74" s="253"/>
      <c r="K74" s="254"/>
      <c r="L74" s="316"/>
      <c r="M74" s="255"/>
      <c r="N74" s="253"/>
      <c r="O74" s="254"/>
      <c r="P74" s="316"/>
      <c r="Q74" s="255"/>
      <c r="R74" s="253"/>
      <c r="S74" s="254"/>
      <c r="T74" s="316"/>
      <c r="U74" s="255"/>
      <c r="V74" s="253"/>
      <c r="W74" s="254"/>
      <c r="X74" s="316"/>
      <c r="Y74" s="255"/>
      <c r="Z74" s="253">
        <v>0</v>
      </c>
      <c r="AA74" s="254">
        <v>2</v>
      </c>
      <c r="AB74" s="316" t="s">
        <v>366</v>
      </c>
      <c r="AC74" s="255">
        <v>3</v>
      </c>
      <c r="AD74" s="253"/>
      <c r="AE74" s="254"/>
      <c r="AF74" s="316"/>
      <c r="AG74" s="255"/>
      <c r="AH74" s="318"/>
      <c r="AI74" s="301"/>
    </row>
    <row r="75" spans="1:36">
      <c r="A75" s="430"/>
      <c r="B75" s="387"/>
      <c r="C75" s="356" t="s">
        <v>483</v>
      </c>
      <c r="D75" s="260" t="s">
        <v>484</v>
      </c>
      <c r="E75" s="352" t="s">
        <v>345</v>
      </c>
      <c r="F75" s="319"/>
      <c r="G75" s="286"/>
      <c r="H75" s="176"/>
      <c r="I75" s="288"/>
      <c r="J75" s="286"/>
      <c r="K75" s="287"/>
      <c r="L75" s="176"/>
      <c r="M75" s="288"/>
      <c r="N75" s="286"/>
      <c r="O75" s="287"/>
      <c r="P75" s="176"/>
      <c r="Q75" s="288"/>
      <c r="R75" s="286"/>
      <c r="S75" s="287"/>
      <c r="T75" s="176"/>
      <c r="U75" s="288"/>
      <c r="V75" s="286"/>
      <c r="W75" s="287"/>
      <c r="X75" s="176"/>
      <c r="Y75" s="288"/>
      <c r="Z75" s="286">
        <v>0</v>
      </c>
      <c r="AA75" s="287">
        <v>2</v>
      </c>
      <c r="AB75" s="316" t="s">
        <v>366</v>
      </c>
      <c r="AC75" s="288">
        <v>3</v>
      </c>
      <c r="AD75" s="286"/>
      <c r="AE75" s="287"/>
      <c r="AF75" s="320"/>
      <c r="AG75" s="288"/>
      <c r="AH75" s="318"/>
      <c r="AI75" s="301"/>
    </row>
    <row r="76" spans="1:36">
      <c r="A76" s="430"/>
      <c r="B76" s="387"/>
      <c r="C76" s="392" t="s">
        <v>472</v>
      </c>
      <c r="D76" s="260"/>
      <c r="E76" s="261"/>
      <c r="F76" s="315"/>
      <c r="G76" s="253"/>
      <c r="H76" s="316"/>
      <c r="I76" s="255"/>
      <c r="J76" s="253"/>
      <c r="K76" s="254"/>
      <c r="L76" s="316"/>
      <c r="M76" s="255"/>
      <c r="N76" s="253"/>
      <c r="O76" s="254"/>
      <c r="P76" s="316"/>
      <c r="Q76" s="255"/>
      <c r="R76" s="253"/>
      <c r="S76" s="254"/>
      <c r="T76" s="316"/>
      <c r="U76" s="255"/>
      <c r="V76" s="253"/>
      <c r="W76" s="254"/>
      <c r="X76" s="316"/>
      <c r="Y76" s="255"/>
      <c r="Z76" s="253"/>
      <c r="AA76" s="254"/>
      <c r="AB76" s="316"/>
      <c r="AC76" s="255"/>
      <c r="AD76" s="253"/>
      <c r="AE76" s="254"/>
      <c r="AF76" s="316"/>
      <c r="AG76" s="255"/>
      <c r="AH76" s="318"/>
      <c r="AI76" s="301"/>
    </row>
    <row r="77" spans="1:36">
      <c r="A77" s="430"/>
      <c r="B77" s="387"/>
      <c r="C77" s="357" t="s">
        <v>485</v>
      </c>
      <c r="D77" s="260"/>
      <c r="E77" s="261"/>
      <c r="F77" s="315"/>
      <c r="G77" s="253"/>
      <c r="H77" s="316"/>
      <c r="I77" s="255"/>
      <c r="J77" s="253"/>
      <c r="K77" s="254"/>
      <c r="L77" s="316"/>
      <c r="M77" s="255"/>
      <c r="N77" s="253"/>
      <c r="O77" s="254"/>
      <c r="P77" s="316"/>
      <c r="Q77" s="255"/>
      <c r="R77" s="253"/>
      <c r="S77" s="254"/>
      <c r="T77" s="316"/>
      <c r="U77" s="255"/>
      <c r="V77" s="253"/>
      <c r="W77" s="254"/>
      <c r="X77" s="316"/>
      <c r="Y77" s="255"/>
      <c r="Z77" s="253"/>
      <c r="AA77" s="254"/>
      <c r="AB77" s="316"/>
      <c r="AC77" s="255"/>
      <c r="AD77" s="253">
        <v>0</v>
      </c>
      <c r="AE77" s="253">
        <v>2</v>
      </c>
      <c r="AF77" s="253" t="s">
        <v>366</v>
      </c>
      <c r="AG77" s="255">
        <v>4</v>
      </c>
      <c r="AH77" s="318"/>
      <c r="AI77" s="367"/>
    </row>
    <row r="78" spans="1:36" ht="15" thickBot="1">
      <c r="A78" s="321"/>
      <c r="B78" s="387"/>
      <c r="C78" s="358" t="s">
        <v>486</v>
      </c>
      <c r="D78" s="266" t="s">
        <v>487</v>
      </c>
      <c r="E78" s="353" t="s">
        <v>345</v>
      </c>
      <c r="F78" s="360"/>
      <c r="G78" s="342"/>
      <c r="H78" s="393"/>
      <c r="I78" s="394"/>
      <c r="J78" s="342"/>
      <c r="K78" s="247"/>
      <c r="L78" s="393"/>
      <c r="M78" s="394"/>
      <c r="N78" s="342"/>
      <c r="O78" s="247"/>
      <c r="P78" s="393"/>
      <c r="Q78" s="394"/>
      <c r="R78" s="342"/>
      <c r="S78" s="247"/>
      <c r="T78" s="393"/>
      <c r="U78" s="394"/>
      <c r="V78" s="342"/>
      <c r="W78" s="247"/>
      <c r="X78" s="393"/>
      <c r="Y78" s="394"/>
      <c r="Z78" s="342"/>
      <c r="AA78" s="247"/>
      <c r="AB78" s="393"/>
      <c r="AC78" s="394"/>
      <c r="AD78" s="395">
        <v>0</v>
      </c>
      <c r="AE78" s="268">
        <v>2</v>
      </c>
      <c r="AF78" s="268" t="s">
        <v>366</v>
      </c>
      <c r="AG78" s="270">
        <v>4</v>
      </c>
      <c r="AH78" s="322"/>
      <c r="AI78" s="368"/>
    </row>
    <row r="79" spans="1:36">
      <c r="A79" s="168"/>
      <c r="B79" s="383"/>
      <c r="C79" s="329"/>
      <c r="D79" s="388"/>
      <c r="E79" s="389"/>
      <c r="F79" s="168"/>
      <c r="G79" s="168"/>
      <c r="H79" s="168"/>
      <c r="I79" s="325"/>
      <c r="J79" s="168"/>
      <c r="K79" s="168"/>
      <c r="L79" s="168"/>
      <c r="M79" s="325"/>
      <c r="N79" s="168"/>
      <c r="O79" s="168"/>
      <c r="P79" s="168"/>
      <c r="Q79" s="325"/>
      <c r="R79" s="168"/>
      <c r="S79" s="168"/>
      <c r="T79" s="168"/>
      <c r="U79" s="325"/>
      <c r="V79" s="168"/>
      <c r="W79" s="168"/>
      <c r="X79" s="168"/>
      <c r="Y79" s="325"/>
      <c r="Z79" s="168"/>
      <c r="AA79" s="168"/>
      <c r="AB79" s="168"/>
      <c r="AC79" s="325"/>
      <c r="AD79" s="365"/>
      <c r="AE79" s="365"/>
      <c r="AF79" s="365"/>
      <c r="AG79" s="390"/>
      <c r="AH79" s="391"/>
      <c r="AI79" s="323"/>
    </row>
    <row r="80" spans="1:36">
      <c r="A80" s="326"/>
      <c r="B80" s="327"/>
      <c r="C80" s="328" t="s">
        <v>488</v>
      </c>
      <c r="D80" s="327"/>
      <c r="E80" s="326"/>
      <c r="F80" s="326"/>
      <c r="G80" s="326"/>
      <c r="H80" s="326"/>
      <c r="I80" s="325"/>
      <c r="J80" s="326"/>
      <c r="K80" s="326"/>
      <c r="L80" s="326"/>
      <c r="M80" s="325"/>
      <c r="N80" s="326"/>
      <c r="O80" s="326"/>
      <c r="P80" s="326"/>
      <c r="Q80" s="325"/>
      <c r="R80" s="326"/>
      <c r="S80" s="326"/>
      <c r="T80" s="326"/>
      <c r="U80" s="325"/>
      <c r="V80" s="326"/>
      <c r="W80" s="326"/>
      <c r="X80" s="326"/>
      <c r="Y80" s="325"/>
      <c r="Z80" s="326"/>
      <c r="AA80" s="326"/>
      <c r="AB80" s="326"/>
      <c r="AC80" s="325"/>
      <c r="AD80" s="326"/>
      <c r="AE80" s="326"/>
      <c r="AF80" s="326"/>
      <c r="AG80" s="325"/>
      <c r="AH80" s="324"/>
      <c r="AI80" s="323"/>
    </row>
    <row r="81" spans="1:35">
      <c r="A81" s="326"/>
      <c r="B81" s="327"/>
      <c r="C81" s="329" t="s">
        <v>489</v>
      </c>
      <c r="D81" s="327"/>
      <c r="E81" s="326"/>
      <c r="F81" s="326"/>
      <c r="G81" s="326"/>
      <c r="H81" s="326"/>
      <c r="I81" s="325"/>
      <c r="J81" s="326"/>
      <c r="K81" s="326"/>
      <c r="L81" s="326"/>
      <c r="M81" s="325"/>
      <c r="N81" s="326"/>
      <c r="O81" s="326"/>
      <c r="P81" s="326"/>
      <c r="Q81" s="325"/>
      <c r="R81" s="326"/>
      <c r="S81" s="326"/>
      <c r="T81" s="326"/>
      <c r="U81" s="325"/>
      <c r="V81" s="326"/>
      <c r="W81" s="326"/>
      <c r="X81" s="326"/>
      <c r="Y81" s="325"/>
      <c r="Z81" s="326"/>
      <c r="AA81" s="326"/>
      <c r="AB81" s="326"/>
      <c r="AC81" s="325"/>
      <c r="AD81" s="326"/>
      <c r="AE81" s="326"/>
      <c r="AF81" s="326"/>
      <c r="AG81" s="325"/>
      <c r="AH81" s="324"/>
      <c r="AI81" s="323"/>
    </row>
    <row r="82" spans="1:35">
      <c r="A82" s="326"/>
      <c r="B82" s="327"/>
      <c r="C82" s="330" t="s">
        <v>516</v>
      </c>
      <c r="D82" s="327"/>
      <c r="E82" s="326"/>
      <c r="F82" s="326"/>
      <c r="G82" s="326"/>
      <c r="H82" s="326"/>
      <c r="I82" s="325"/>
      <c r="J82" s="326"/>
      <c r="K82" s="326"/>
      <c r="L82" s="326"/>
      <c r="M82" s="325"/>
      <c r="N82" s="326"/>
      <c r="O82" s="326"/>
      <c r="P82" s="326"/>
      <c r="Q82" s="325"/>
      <c r="R82" s="326"/>
      <c r="S82" s="326"/>
      <c r="T82" s="326"/>
      <c r="U82" s="325"/>
      <c r="V82" s="326"/>
      <c r="W82" s="326"/>
      <c r="X82" s="326"/>
      <c r="Y82" s="325"/>
      <c r="Z82" s="326"/>
      <c r="AA82" s="326"/>
      <c r="AB82" s="326"/>
      <c r="AC82" s="325"/>
      <c r="AD82" s="326"/>
      <c r="AE82" s="326"/>
      <c r="AF82" s="431"/>
      <c r="AG82" s="431"/>
      <c r="AH82" s="324"/>
      <c r="AI82" s="323"/>
    </row>
    <row r="83" spans="1:35">
      <c r="A83" s="326"/>
      <c r="B83" s="327"/>
      <c r="C83" s="329" t="s">
        <v>490</v>
      </c>
      <c r="D83" s="327"/>
      <c r="E83" s="326"/>
      <c r="F83" s="326"/>
      <c r="G83" s="326"/>
      <c r="H83" s="326"/>
      <c r="I83" s="325"/>
      <c r="J83" s="326"/>
      <c r="K83" s="326"/>
      <c r="L83" s="326"/>
      <c r="M83" s="325"/>
      <c r="N83" s="326"/>
      <c r="O83" s="326"/>
      <c r="P83" s="326"/>
      <c r="Q83" s="325"/>
      <c r="R83" s="326"/>
      <c r="S83" s="326"/>
      <c r="T83" s="326"/>
      <c r="U83" s="325"/>
      <c r="V83" s="326"/>
      <c r="W83" s="326"/>
      <c r="X83" s="326"/>
      <c r="Y83" s="325"/>
      <c r="Z83" s="326"/>
      <c r="AA83" s="326"/>
      <c r="AB83" s="326"/>
      <c r="AC83" s="325"/>
      <c r="AD83" s="326"/>
      <c r="AE83" s="326"/>
      <c r="AF83" s="331"/>
      <c r="AG83" s="331"/>
      <c r="AH83" s="324"/>
      <c r="AI83" s="323"/>
    </row>
    <row r="84" spans="1:35">
      <c r="A84" s="326"/>
      <c r="B84" s="327"/>
      <c r="C84" s="330" t="s">
        <v>491</v>
      </c>
      <c r="D84" s="327"/>
      <c r="E84" s="326"/>
      <c r="F84" s="326"/>
      <c r="G84" s="326"/>
      <c r="H84" s="326"/>
      <c r="I84" s="325"/>
      <c r="J84" s="326"/>
      <c r="K84" s="326"/>
      <c r="L84" s="326"/>
      <c r="M84" s="325"/>
      <c r="N84" s="326"/>
      <c r="O84" s="326"/>
      <c r="P84" s="326"/>
      <c r="Q84" s="325"/>
      <c r="R84" s="326"/>
      <c r="S84" s="326"/>
      <c r="T84" s="326"/>
      <c r="U84" s="325"/>
      <c r="V84" s="326"/>
      <c r="W84" s="326"/>
      <c r="X84" s="326"/>
      <c r="Y84" s="325"/>
      <c r="Z84" s="326"/>
      <c r="AA84" s="326"/>
      <c r="AB84" s="326"/>
      <c r="AC84" s="325"/>
      <c r="AD84" s="326"/>
      <c r="AE84" s="326"/>
      <c r="AF84" s="432"/>
      <c r="AG84" s="433"/>
      <c r="AH84" s="324"/>
      <c r="AI84" s="323"/>
    </row>
    <row r="85" spans="1:35">
      <c r="A85" s="326"/>
      <c r="B85" s="327"/>
      <c r="C85" s="330" t="s">
        <v>492</v>
      </c>
      <c r="D85" s="327"/>
      <c r="E85" s="326"/>
      <c r="F85" s="326"/>
      <c r="G85" s="326"/>
      <c r="H85" s="326"/>
      <c r="I85" s="325"/>
      <c r="J85" s="326"/>
      <c r="K85" s="326"/>
      <c r="L85" s="326"/>
      <c r="M85" s="325"/>
      <c r="N85" s="326"/>
      <c r="O85" s="326"/>
      <c r="P85" s="326"/>
      <c r="Q85" s="325"/>
      <c r="R85" s="326"/>
      <c r="S85" s="326"/>
      <c r="T85" s="326"/>
      <c r="U85" s="325"/>
      <c r="V85" s="326"/>
      <c r="W85" s="326"/>
      <c r="X85" s="326"/>
      <c r="Y85" s="325"/>
      <c r="Z85" s="326"/>
      <c r="AA85" s="326"/>
      <c r="AB85" s="326"/>
      <c r="AC85" s="325"/>
      <c r="AD85" s="326"/>
      <c r="AE85" s="326"/>
      <c r="AF85" s="432"/>
      <c r="AG85" s="433"/>
      <c r="AH85" s="324"/>
      <c r="AI85" s="323"/>
    </row>
  </sheetData>
  <mergeCells count="18">
    <mergeCell ref="A70:A77"/>
    <mergeCell ref="AF82:AG82"/>
    <mergeCell ref="AF84:AG84"/>
    <mergeCell ref="AF85:AG85"/>
    <mergeCell ref="A3:A16"/>
    <mergeCell ref="A17:A22"/>
    <mergeCell ref="A23:A45"/>
    <mergeCell ref="A46:A60"/>
    <mergeCell ref="A61:A64"/>
    <mergeCell ref="R65:U65"/>
    <mergeCell ref="A1:AI1"/>
    <mergeCell ref="F2:I2"/>
    <mergeCell ref="J2:M2"/>
    <mergeCell ref="N2:Q2"/>
    <mergeCell ref="R2:U2"/>
    <mergeCell ref="V2:Y2"/>
    <mergeCell ref="Z2:AC2"/>
    <mergeCell ref="AD2:AG2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Üzemeltető-karbantartó spec.</vt:lpstr>
      <vt:lpstr>Gépjárműtechnikai spec.</vt:lpstr>
      <vt:lpstr>Épületgépészeti spec.</vt:lpstr>
      <vt:lpstr>Járműipari beszállítói spec.</vt:lpstr>
      <vt:lpstr>Angol nyelvű gépészmérnöki BSc</vt:lpstr>
      <vt:lpstr>'Angol nyelvű gépészmérnöki BSc'!Nyomtatási_terület</vt:lpstr>
      <vt:lpstr>'Épületgépészeti spec.'!Nyomtatási_terület</vt:lpstr>
      <vt:lpstr>'Gépjárműtechnikai spec.'!Nyomtatási_terület</vt:lpstr>
      <vt:lpstr>'Járműipari beszállítói spec.'!Nyomtatási_terület</vt:lpstr>
      <vt:lpstr>'Üzemeltető-karbantartó spec.'!Nyomtatási_terület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USER</cp:lastModifiedBy>
  <cp:lastPrinted>2015-04-29T07:05:10Z</cp:lastPrinted>
  <dcterms:created xsi:type="dcterms:W3CDTF">2010-03-11T10:00:11Z</dcterms:created>
  <dcterms:modified xsi:type="dcterms:W3CDTF">2015-06-04T07:20:57Z</dcterms:modified>
</cp:coreProperties>
</file>